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dell\Desktop\Cours EXCEL _V_AAM\Séance 2\"/>
    </mc:Choice>
  </mc:AlternateContent>
  <xr:revisionPtr revIDLastSave="0" documentId="13_ncr:1_{6DD08C7B-6244-4FB5-A5ED-6CB1C4434CBF}" xr6:coauthVersionLast="45" xr6:coauthVersionMax="45" xr10:uidLastSave="{00000000-0000-0000-0000-000000000000}"/>
  <bookViews>
    <workbookView xWindow="-120" yWindow="-120" windowWidth="20730" windowHeight="11160" activeTab="5" xr2:uid="{00000000-000D-0000-FFFF-FFFF00000000}"/>
  </bookViews>
  <sheets>
    <sheet name="1" sheetId="2" r:id="rId1"/>
    <sheet name="2" sheetId="3" r:id="rId2"/>
    <sheet name="3" sheetId="4" r:id="rId3"/>
    <sheet name="4" sheetId="5" r:id="rId4"/>
    <sheet name="5" sheetId="6" r:id="rId5"/>
    <sheet name="6" sheetId="7" r:id="rId6"/>
    <sheet name="7" sheetId="8" r:id="rId7"/>
    <sheet name="8" sheetId="1" r:id="rId8"/>
    <sheet name="9" sheetId="9" r:id="rId9"/>
    <sheet name="10" sheetId="10" r:id="rId10"/>
  </sheets>
  <definedNames>
    <definedName name="_xlnm.Print_Area" localSheetId="5">'6'!$A$1:$J$12</definedName>
    <definedName name="_xlnm.Print_Area" localSheetId="6">'7'!$A$1:$H$14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" i="9" l="1"/>
</calcChain>
</file>

<file path=xl/sharedStrings.xml><?xml version="1.0" encoding="utf-8"?>
<sst xmlns="http://schemas.openxmlformats.org/spreadsheetml/2006/main" count="217" uniqueCount="186">
  <si>
    <t>Nom des Elèves</t>
  </si>
  <si>
    <t>Economie</t>
  </si>
  <si>
    <t>Mathématiques</t>
  </si>
  <si>
    <t>Anglais</t>
  </si>
  <si>
    <t>Sciences</t>
  </si>
  <si>
    <t>Julie</t>
  </si>
  <si>
    <t>Charles</t>
  </si>
  <si>
    <t>Benjamin</t>
  </si>
  <si>
    <t>Laure</t>
  </si>
  <si>
    <t>Émilie</t>
  </si>
  <si>
    <t>Sébastien</t>
  </si>
  <si>
    <t>Manon</t>
  </si>
  <si>
    <t>Jean</t>
  </si>
  <si>
    <t>Sandra</t>
  </si>
  <si>
    <t>Arnaud</t>
  </si>
  <si>
    <t>Michel</t>
  </si>
  <si>
    <t>Romain</t>
  </si>
  <si>
    <t>Amélie</t>
  </si>
  <si>
    <t>Jordan</t>
  </si>
  <si>
    <t>Marc</t>
  </si>
  <si>
    <t>Lila</t>
  </si>
  <si>
    <t>Céline</t>
  </si>
  <si>
    <t>Antoine</t>
  </si>
  <si>
    <t>Zoé</t>
  </si>
  <si>
    <t>Sophie</t>
  </si>
  <si>
    <t>Exercice</t>
  </si>
  <si>
    <t>Question 3 : Calculez le nombre d'élèves poursuivant leurs études</t>
  </si>
  <si>
    <t>Question 4 : Calculez la moyenne des élèves qui poursuivent leurs études</t>
  </si>
  <si>
    <t>Raoul</t>
  </si>
  <si>
    <t>Rachid</t>
  </si>
  <si>
    <t>Ramirès</t>
  </si>
  <si>
    <t>Fanny</t>
  </si>
  <si>
    <t>Tarif adulte :</t>
  </si>
  <si>
    <t>Tarif enfant :</t>
  </si>
  <si>
    <t>Tarif retraité :</t>
  </si>
  <si>
    <t>Prénom</t>
  </si>
  <si>
    <t>Age</t>
  </si>
  <si>
    <t>Tarif</t>
  </si>
  <si>
    <t>3 Calculer le Tarif. Les retraités (+60 ans) payent 27 €</t>
  </si>
  <si>
    <t>CLIENTS</t>
  </si>
  <si>
    <t>Brut hors taxes</t>
  </si>
  <si>
    <t>Remise</t>
  </si>
  <si>
    <t>Total hors taxes</t>
  </si>
  <si>
    <t>Alex Terrieur</t>
  </si>
  <si>
    <t>Alain Terrieur</t>
  </si>
  <si>
    <t>Ken Wood</t>
  </si>
  <si>
    <t>Cora Lien</t>
  </si>
  <si>
    <t>Aurore Dumas</t>
  </si>
  <si>
    <t>Accorder une ristourne de 2,5% pour les clients dont le brut hors taxes dépasse 16000€</t>
  </si>
  <si>
    <t>Article</t>
  </si>
  <si>
    <t>Prix</t>
  </si>
  <si>
    <t>Taux TVA (%)</t>
  </si>
  <si>
    <t>Achat du matériel</t>
  </si>
  <si>
    <t>Outils</t>
  </si>
  <si>
    <t>Comptable</t>
  </si>
  <si>
    <t>Main d'œuvre</t>
  </si>
  <si>
    <t>Publicité</t>
  </si>
  <si>
    <t>Documentation</t>
  </si>
  <si>
    <t>Produits alimentaires</t>
  </si>
  <si>
    <t>Totaux</t>
  </si>
  <si>
    <t>Les cellules vides ne doivent rien contenir.</t>
  </si>
  <si>
    <t xml:space="preserve">CODE TVA 1 = </t>
  </si>
  <si>
    <t xml:space="preserve">CODE TVA 2 = </t>
  </si>
  <si>
    <t>ARTICLES</t>
  </si>
  <si>
    <t>CODE TVA</t>
  </si>
  <si>
    <t>TAUX TVA</t>
  </si>
  <si>
    <t>Sac à dos</t>
  </si>
  <si>
    <t>Camelback</t>
  </si>
  <si>
    <t>Chaussettes</t>
  </si>
  <si>
    <t>Casquette</t>
  </si>
  <si>
    <t>Altimètre</t>
  </si>
  <si>
    <t>Montre</t>
  </si>
  <si>
    <t>Vendeur</t>
  </si>
  <si>
    <t>Janvier</t>
  </si>
  <si>
    <t>Février</t>
  </si>
  <si>
    <t>Mars</t>
  </si>
  <si>
    <t>Total du trimestre</t>
  </si>
  <si>
    <t>Prime</t>
  </si>
  <si>
    <t>TOTAL</t>
  </si>
  <si>
    <t>Total : fonction SOMME</t>
  </si>
  <si>
    <t>Prime ( fonction SI ) : accorder une prime d'1% aux représentants ayant dépassé 15000 € de CA pendant le trimestre.</t>
  </si>
  <si>
    <t>SPORTIFS</t>
  </si>
  <si>
    <t>VICTOIRES</t>
  </si>
  <si>
    <t>PRIME</t>
  </si>
  <si>
    <t>Calculez la prime accordée aux sportifs d'après le tableau suivant :</t>
  </si>
  <si>
    <t>Pas de victoire, pas de prime ;</t>
  </si>
  <si>
    <t xml:space="preserve">Prime de 500 € par victoire si 1 ou 2 victoires ; </t>
  </si>
  <si>
    <t>700 € par victoire si 3 victoires ou plus.</t>
  </si>
  <si>
    <t>Format monétaire (euros) sans décimales, avec séparateur de milliers.</t>
  </si>
  <si>
    <t>Code TVA 1 =</t>
  </si>
  <si>
    <t>Code TVA 2</t>
  </si>
  <si>
    <t>Code TVA 3</t>
  </si>
  <si>
    <t>ECRAN</t>
  </si>
  <si>
    <t>IMPRIMANTE</t>
  </si>
  <si>
    <t>SOURIS</t>
  </si>
  <si>
    <t>CLAVIER</t>
  </si>
  <si>
    <t>SCANNER</t>
  </si>
  <si>
    <t>USB</t>
  </si>
  <si>
    <t>Format % pour les taux de TVA</t>
  </si>
  <si>
    <t>Chauffeurs</t>
  </si>
  <si>
    <t>Taux horaire</t>
  </si>
  <si>
    <t>Heures supplémentaires à :</t>
  </si>
  <si>
    <t>Nombre d'heures de nuit</t>
  </si>
  <si>
    <t>Ancienneté</t>
  </si>
  <si>
    <t>Nombre de voyages à l'étranger</t>
  </si>
  <si>
    <t>Kilomètres effectués</t>
  </si>
  <si>
    <t>Bulletin de paie</t>
  </si>
  <si>
    <t>Salaire mensuel</t>
  </si>
  <si>
    <t>Heures de nuit</t>
  </si>
  <si>
    <t xml:space="preserve">Prime de déplacement </t>
  </si>
  <si>
    <t>Prime de kilométrage</t>
  </si>
  <si>
    <t xml:space="preserve">Total brut </t>
  </si>
  <si>
    <t xml:space="preserve">Une entreprise rémunère ses chauffeurs en fonction des critères suivants : </t>
  </si>
  <si>
    <t>1- Un salaire de base</t>
  </si>
  <si>
    <t>2- Une prime d'ancienneté</t>
  </si>
  <si>
    <t>3- Des heures supplémentaires</t>
  </si>
  <si>
    <t>4- Des primes pour kilométrages</t>
  </si>
  <si>
    <t>5- Des primes pour conduite de nuit</t>
  </si>
  <si>
    <t>6- Des primes pour déplacement à l'étranger</t>
  </si>
  <si>
    <t>Calculer le salaire brut total de chaque chauffeur compte tenu des éléments suivants :</t>
  </si>
  <si>
    <t xml:space="preserve">Le salaire de base est obtenu en multipliant le nombre d'heures normales (190 heures) par le taux horaire </t>
  </si>
  <si>
    <t>La prime d'ancienneté est calculée en appliquant un taux au salaire de base</t>
  </si>
  <si>
    <t>Les heures supplémentaires se calculent en majorant le taux horaire de 25%, 50% ou 100%</t>
  </si>
  <si>
    <t>+ de 3000 Kms : 30 €</t>
  </si>
  <si>
    <t>+ de 4000 Kms : 40 €</t>
  </si>
  <si>
    <t>+ de 5000 Kms : 60 €</t>
  </si>
  <si>
    <t>Les primes pour kilométrage se cumulent ;</t>
  </si>
  <si>
    <t>Le salaire sera augmenté de 1 € par heure de conduite de nuit</t>
  </si>
  <si>
    <t>Une prime de 100 € sera ajoutée pour chaque déplacement à l'étranger.</t>
  </si>
  <si>
    <t>CALCUL DES COTISATIONS</t>
  </si>
  <si>
    <t>Cotisation</t>
  </si>
  <si>
    <t>Annuelle</t>
  </si>
  <si>
    <t>Mensuelle</t>
  </si>
  <si>
    <t>Nom</t>
  </si>
  <si>
    <t>Type abonnement</t>
  </si>
  <si>
    <t>1er Trimestre</t>
  </si>
  <si>
    <t>2e Trimestre</t>
  </si>
  <si>
    <t>3e Trimestre</t>
  </si>
  <si>
    <t>4e Trimestre</t>
  </si>
  <si>
    <t>mensuel</t>
  </si>
  <si>
    <t>annuel</t>
  </si>
  <si>
    <t>Moyenne</t>
  </si>
  <si>
    <t>Poursuite</t>
  </si>
  <si>
    <t>Calculer ensuite le total en prenant en compte la remise</t>
  </si>
  <si>
    <t>TTC article à 2%</t>
  </si>
  <si>
    <t>TTC article à 6%</t>
  </si>
  <si>
    <t>TTC article à 21,50%</t>
  </si>
  <si>
    <t>Affichez la TVA adéquate dans la colonne C avec la fonction SI en utilisant les codes de la colonne B</t>
  </si>
  <si>
    <t>Afficher le taux en % dans les cellules bleues avec 2 fonctions SI imbriquées</t>
  </si>
  <si>
    <t xml:space="preserve">Question 1 : Calculez en colonne F la moyenne </t>
  </si>
  <si>
    <t>Question 2 : Sachant qu'une poursuite d'études a lieu si l'élève a obtenu plus de 8/20 dans les différentes matières, déterminez les élèves qui poursuivent leurs études dans la colonne G</t>
  </si>
  <si>
    <t>Nombre de poursuites</t>
  </si>
  <si>
    <t>Moyenne des poursuites</t>
  </si>
  <si>
    <t>La colonne C s'obtient avec la fonction SI et les cellules B3 et C3 (coût du règlement annuel ou du règlement trimestriel) ; pour les autres colonnes,afficher le montant du règlement du trimestre ou rien si le règlement est annuel.</t>
  </si>
  <si>
    <t>2 Ajouter une nouvelle colonne pour intégrer le tarif retraité</t>
  </si>
  <si>
    <t>La remise doit apparaître dans la colonne D, si le client a droit à cette remise ( afficher 0€ ou le montant).</t>
  </si>
  <si>
    <t>Pour chaque article, trouvez la formule pour afficher le prix de l'article dans la bonne colonne</t>
  </si>
  <si>
    <t>Calculer les valeurs demandées dans les cellules en bleu :</t>
  </si>
  <si>
    <t>La prime au kilométrage se calcule selon les critères suivants :</t>
  </si>
  <si>
    <t>1 Calculer le Tarif. Il doit être de 21 € pour les enfants (-16 ans) et de 32 € pour adulte</t>
  </si>
  <si>
    <t>TAXI_1</t>
  </si>
  <si>
    <t>TAXI_2</t>
  </si>
  <si>
    <t>TAXI_3</t>
  </si>
  <si>
    <t>TAXI_4</t>
  </si>
  <si>
    <t>TAXI_5</t>
  </si>
  <si>
    <t>TAXI_6</t>
  </si>
  <si>
    <t>TAXI_7</t>
  </si>
  <si>
    <t>TAXI_8</t>
  </si>
  <si>
    <t>TAXI_9</t>
  </si>
  <si>
    <t>EMPLOYE_1</t>
  </si>
  <si>
    <t>EMPLOYE_2</t>
  </si>
  <si>
    <t>EMPLOYE_3</t>
  </si>
  <si>
    <t>EMPLOYE_4</t>
  </si>
  <si>
    <t>EMPLOYE_5</t>
  </si>
  <si>
    <t>EMPLOYE_6</t>
  </si>
  <si>
    <t>EMPLOYE_7</t>
  </si>
  <si>
    <t>SPORTIF_1</t>
  </si>
  <si>
    <t>SPORTIF_2</t>
  </si>
  <si>
    <t>SPORTIF_3</t>
  </si>
  <si>
    <t>SPORTIF_4</t>
  </si>
  <si>
    <t>SPORTIF_5</t>
  </si>
  <si>
    <t>SPORTIF_6</t>
  </si>
  <si>
    <t>SPORTIF_7</t>
  </si>
  <si>
    <t>SPORTIF_8</t>
  </si>
  <si>
    <t>Utiliser un format conditionnel pour afficher en gras italique les primes de plus de 400 €.</t>
  </si>
  <si>
    <t>Format conditionnel (Excel 2007 et versions suivantes) : nuances de vert pour les primes &lt; moyenne.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</si>
</sst>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#,##0\ &quot;€&quot;;[Red]\-#,##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&quot; €&quot;"/>
    <numFmt numFmtId="165" formatCode="##&quot; €&quot;"/>
    <numFmt numFmtId="166" formatCode="#,##0&quot; h/mois&quot;"/>
    <numFmt numFmtId="167" formatCode="#,##0&quot; €&quot;"/>
    <numFmt numFmtId="168" formatCode="#,##0&quot; h/sem&quot;"/>
    <numFmt numFmtId="169" formatCode="0.00&quot; €&quot;"/>
    <numFmt numFmtId="170" formatCode="_-* #,##0.00&quot; €&quot;_-;\-* #,##0.00&quot; €&quot;_-;_-* \-??&quot; €&quot;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name val="Calibri"/>
      <family val="2"/>
    </font>
    <font>
      <b/>
      <sz val="12"/>
      <name val="Calibri"/>
      <family val="2"/>
    </font>
    <font>
      <sz val="12"/>
      <name val="Rockwell"/>
      <family val="1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indexed="31"/>
        <b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4" fillId="0" borderId="0"/>
    <xf numFmtId="0" fontId="8" fillId="0" borderId="0"/>
    <xf numFmtId="0" fontId="8" fillId="0" borderId="0"/>
    <xf numFmtId="170" fontId="8" fillId="0" borderId="0" applyFill="0" applyBorder="0" applyAlignment="0" applyProtection="0"/>
  </cellStyleXfs>
  <cellXfs count="109">
    <xf numFmtId="0" fontId="0" fillId="0" borderId="0" xfId="0"/>
    <xf numFmtId="0" fontId="0" fillId="2" borderId="1" xfId="0" applyFill="1" applyBorder="1"/>
    <xf numFmtId="0" fontId="0" fillId="0" borderId="1" xfId="0" applyBorder="1"/>
    <xf numFmtId="0" fontId="3" fillId="0" borderId="0" xfId="0" applyFont="1"/>
    <xf numFmtId="6" fontId="3" fillId="0" borderId="0" xfId="0" applyNumberFormat="1" applyFont="1"/>
    <xf numFmtId="0" fontId="5" fillId="0" borderId="2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 wrapText="1"/>
    </xf>
    <xf numFmtId="0" fontId="4" fillId="0" borderId="2" xfId="2" applyFont="1" applyBorder="1"/>
    <xf numFmtId="44" fontId="4" fillId="0" borderId="2" xfId="1" applyFont="1" applyFill="1" applyBorder="1" applyAlignment="1" applyProtection="1">
      <alignment horizontal="center"/>
    </xf>
    <xf numFmtId="0" fontId="4" fillId="3" borderId="2" xfId="2" applyNumberFormat="1" applyFont="1" applyFill="1" applyBorder="1" applyAlignment="1">
      <alignment horizontal="right"/>
    </xf>
    <xf numFmtId="0" fontId="4" fillId="3" borderId="2" xfId="2" applyNumberFormat="1" applyFill="1" applyBorder="1"/>
    <xf numFmtId="0" fontId="2" fillId="2" borderId="3" xfId="0" applyFont="1" applyFill="1" applyBorder="1"/>
    <xf numFmtId="0" fontId="0" fillId="2" borderId="4" xfId="0" applyFill="1" applyBorder="1"/>
    <xf numFmtId="0" fontId="0" fillId="2" borderId="5" xfId="0" applyFill="1" applyBorder="1"/>
    <xf numFmtId="0" fontId="8" fillId="0" borderId="0" xfId="3"/>
    <xf numFmtId="0" fontId="8" fillId="0" borderId="0" xfId="4"/>
    <xf numFmtId="9" fontId="8" fillId="0" borderId="0" xfId="4" applyNumberFormat="1" applyAlignment="1">
      <alignment horizontal="center"/>
    </xf>
    <xf numFmtId="10" fontId="8" fillId="0" borderId="0" xfId="4" applyNumberFormat="1" applyAlignment="1">
      <alignment horizontal="center"/>
    </xf>
    <xf numFmtId="0" fontId="9" fillId="0" borderId="2" xfId="4" applyFont="1" applyFill="1" applyBorder="1" applyAlignment="1">
      <alignment horizontal="center"/>
    </xf>
    <xf numFmtId="0" fontId="8" fillId="0" borderId="2" xfId="4" applyFont="1" applyBorder="1" applyAlignment="1">
      <alignment horizontal="left"/>
    </xf>
    <xf numFmtId="0" fontId="8" fillId="0" borderId="2" xfId="4" applyBorder="1" applyAlignment="1">
      <alignment horizontal="center"/>
    </xf>
    <xf numFmtId="10" fontId="8" fillId="3" borderId="2" xfId="4" applyNumberFormat="1" applyFill="1" applyBorder="1" applyAlignment="1">
      <alignment horizontal="center"/>
    </xf>
    <xf numFmtId="0" fontId="11" fillId="0" borderId="2" xfId="4" applyFont="1" applyFill="1" applyBorder="1" applyAlignment="1">
      <alignment horizontal="center" vertical="center" wrapText="1"/>
    </xf>
    <xf numFmtId="0" fontId="11" fillId="0" borderId="2" xfId="4" applyFont="1" applyBorder="1" applyAlignment="1">
      <alignment vertical="center"/>
    </xf>
    <xf numFmtId="164" fontId="10" fillId="0" borderId="2" xfId="4" applyNumberFormat="1" applyFont="1" applyBorder="1" applyAlignment="1">
      <alignment horizontal="right" vertical="center" indent="1"/>
    </xf>
    <xf numFmtId="164" fontId="10" fillId="3" borderId="2" xfId="4" applyNumberFormat="1" applyFont="1" applyFill="1" applyBorder="1" applyAlignment="1">
      <alignment horizontal="right" vertical="center" indent="1"/>
    </xf>
    <xf numFmtId="0" fontId="2" fillId="0" borderId="1" xfId="0" applyFont="1" applyBorder="1"/>
    <xf numFmtId="8" fontId="0" fillId="0" borderId="1" xfId="0" applyNumberFormat="1" applyBorder="1"/>
    <xf numFmtId="0" fontId="5" fillId="0" borderId="2" xfId="2" applyFont="1" applyBorder="1" applyAlignment="1">
      <alignment horizontal="center"/>
    </xf>
    <xf numFmtId="0" fontId="11" fillId="0" borderId="2" xfId="2" applyFont="1" applyBorder="1" applyAlignment="1">
      <alignment vertical="center"/>
    </xf>
    <xf numFmtId="0" fontId="4" fillId="0" borderId="2" xfId="2" applyBorder="1" applyAlignment="1">
      <alignment horizontal="center"/>
    </xf>
    <xf numFmtId="165" fontId="5" fillId="3" borderId="2" xfId="2" applyNumberFormat="1" applyFon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4" borderId="1" xfId="0" applyFill="1" applyBorder="1"/>
    <xf numFmtId="9" fontId="0" fillId="0" borderId="0" xfId="0" applyNumberFormat="1"/>
    <xf numFmtId="10" fontId="0" fillId="0" borderId="0" xfId="0" applyNumberFormat="1"/>
    <xf numFmtId="165" fontId="5" fillId="3" borderId="1" xfId="2" applyNumberFormat="1" applyFont="1" applyFill="1" applyBorder="1" applyAlignment="1">
      <alignment horizontal="center"/>
    </xf>
    <xf numFmtId="0" fontId="9" fillId="0" borderId="0" xfId="0" applyFont="1"/>
    <xf numFmtId="166" fontId="0" fillId="0" borderId="0" xfId="0" applyNumberFormat="1" applyAlignment="1">
      <alignment horizontal="center"/>
    </xf>
    <xf numFmtId="0" fontId="9" fillId="0" borderId="2" xfId="0" applyFont="1" applyBorder="1" applyAlignment="1">
      <alignment horizontal="center"/>
    </xf>
    <xf numFmtId="0" fontId="0" fillId="0" borderId="17" xfId="0" applyFont="1" applyBorder="1"/>
    <xf numFmtId="0" fontId="0" fillId="0" borderId="18" xfId="0" applyBorder="1" applyAlignment="1">
      <alignment horizontal="center"/>
    </xf>
    <xf numFmtId="0" fontId="0" fillId="0" borderId="19" xfId="0" applyFont="1" applyBorder="1"/>
    <xf numFmtId="10" fontId="0" fillId="0" borderId="19" xfId="0" applyNumberFormat="1" applyFont="1" applyBorder="1" applyAlignment="1">
      <alignment horizontal="center"/>
    </xf>
    <xf numFmtId="167" fontId="0" fillId="0" borderId="19" xfId="0" applyNumberFormat="1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9" fontId="0" fillId="0" borderId="18" xfId="0" applyNumberFormat="1" applyBorder="1" applyAlignment="1">
      <alignment horizontal="center"/>
    </xf>
    <xf numFmtId="0" fontId="0" fillId="0" borderId="18" xfId="0" applyNumberForma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0" fillId="0" borderId="0" xfId="0" applyFont="1" applyAlignment="1">
      <alignment horizontal="center"/>
    </xf>
    <xf numFmtId="168" fontId="0" fillId="0" borderId="0" xfId="0" applyNumberFormat="1" applyAlignment="1">
      <alignment horizontal="center"/>
    </xf>
    <xf numFmtId="169" fontId="0" fillId="5" borderId="2" xfId="0" applyNumberFormat="1" applyFill="1" applyBorder="1" applyAlignment="1"/>
    <xf numFmtId="0" fontId="0" fillId="0" borderId="17" xfId="0" applyFont="1" applyBorder="1" applyAlignment="1">
      <alignment horizontal="center"/>
    </xf>
    <xf numFmtId="169" fontId="0" fillId="5" borderId="18" xfId="0" applyNumberFormat="1" applyFill="1" applyBorder="1" applyAlignment="1"/>
    <xf numFmtId="0" fontId="9" fillId="0" borderId="2" xfId="0" applyFont="1" applyBorder="1" applyAlignment="1">
      <alignment horizontal="right"/>
    </xf>
    <xf numFmtId="169" fontId="9" fillId="5" borderId="2" xfId="0" applyNumberFormat="1" applyFont="1" applyFill="1" applyBorder="1"/>
    <xf numFmtId="0" fontId="7" fillId="2" borderId="21" xfId="0" applyFont="1" applyFill="1" applyBorder="1" applyAlignment="1">
      <alignment horizontal="left" vertical="center" readingOrder="1"/>
    </xf>
    <xf numFmtId="0" fontId="7" fillId="2" borderId="22" xfId="0" applyFont="1" applyFill="1" applyBorder="1" applyAlignment="1">
      <alignment horizontal="left" vertical="center" readingOrder="1"/>
    </xf>
    <xf numFmtId="0" fontId="2" fillId="2" borderId="20" xfId="0" applyFont="1" applyFill="1" applyBorder="1"/>
    <xf numFmtId="0" fontId="0" fillId="0" borderId="0" xfId="0" applyFont="1" applyFill="1" applyAlignment="1">
      <alignment horizontal="center" vertical="center"/>
    </xf>
    <xf numFmtId="0" fontId="0" fillId="0" borderId="0" xfId="0" applyFill="1"/>
    <xf numFmtId="170" fontId="0" fillId="0" borderId="23" xfId="5" applyFont="1" applyFill="1" applyBorder="1" applyAlignment="1" applyProtection="1">
      <alignment horizontal="center" vertical="center"/>
    </xf>
    <xf numFmtId="0" fontId="0" fillId="0" borderId="0" xfId="0" applyFill="1" applyBorder="1"/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indent="1"/>
    </xf>
    <xf numFmtId="0" fontId="0" fillId="6" borderId="2" xfId="5" applyNumberFormat="1" applyFont="1" applyFill="1" applyBorder="1" applyAlignment="1" applyProtection="1"/>
    <xf numFmtId="0" fontId="7" fillId="2" borderId="20" xfId="0" applyFont="1" applyFill="1" applyBorder="1" applyAlignment="1">
      <alignment horizontal="left" vertical="center" wrapText="1" readingOrder="1"/>
    </xf>
    <xf numFmtId="0" fontId="0" fillId="7" borderId="1" xfId="0" applyFill="1" applyBorder="1"/>
    <xf numFmtId="0" fontId="0" fillId="8" borderId="0" xfId="0" applyFill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6" xfId="0" applyFill="1" applyBorder="1" applyAlignment="1">
      <alignment wrapText="1"/>
    </xf>
    <xf numFmtId="0" fontId="0" fillId="2" borderId="0" xfId="0" applyFill="1" applyBorder="1" applyAlignment="1">
      <alignment wrapText="1"/>
    </xf>
    <xf numFmtId="0" fontId="0" fillId="2" borderId="7" xfId="0" applyFill="1" applyBorder="1" applyAlignment="1">
      <alignment wrapText="1"/>
    </xf>
    <xf numFmtId="0" fontId="0" fillId="2" borderId="6" xfId="0" applyFill="1" applyBorder="1"/>
    <xf numFmtId="0" fontId="0" fillId="2" borderId="0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0" fillId="2" borderId="8" xfId="0" applyFill="1" applyBorder="1" applyAlignment="1">
      <alignment wrapText="1"/>
    </xf>
    <xf numFmtId="0" fontId="0" fillId="2" borderId="9" xfId="0" applyFill="1" applyBorder="1" applyAlignment="1">
      <alignment wrapText="1"/>
    </xf>
    <xf numFmtId="0" fontId="0" fillId="2" borderId="10" xfId="0" applyFill="1" applyBorder="1" applyAlignment="1">
      <alignment wrapText="1"/>
    </xf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6" fillId="2" borderId="3" xfId="0" applyFont="1" applyFill="1" applyBorder="1" applyAlignment="1">
      <alignment horizontal="left" vertical="center" readingOrder="1"/>
    </xf>
    <xf numFmtId="0" fontId="6" fillId="2" borderId="4" xfId="0" applyFont="1" applyFill="1" applyBorder="1" applyAlignment="1">
      <alignment horizontal="left" vertical="center" readingOrder="1"/>
    </xf>
    <xf numFmtId="0" fontId="6" fillId="2" borderId="5" xfId="0" applyFont="1" applyFill="1" applyBorder="1" applyAlignment="1">
      <alignment horizontal="left" vertical="center" readingOrder="1"/>
    </xf>
    <xf numFmtId="0" fontId="7" fillId="2" borderId="6" xfId="0" applyFont="1" applyFill="1" applyBorder="1" applyAlignment="1">
      <alignment horizontal="left" vertical="center" wrapText="1" readingOrder="1"/>
    </xf>
    <xf numFmtId="0" fontId="7" fillId="2" borderId="0" xfId="0" applyFont="1" applyFill="1" applyBorder="1" applyAlignment="1">
      <alignment horizontal="left" vertical="center" wrapText="1" readingOrder="1"/>
    </xf>
    <xf numFmtId="0" fontId="7" fillId="2" borderId="7" xfId="0" applyFont="1" applyFill="1" applyBorder="1" applyAlignment="1">
      <alignment horizontal="left" vertical="center" wrapText="1" readingOrder="1"/>
    </xf>
    <xf numFmtId="0" fontId="7" fillId="2" borderId="8" xfId="0" applyFont="1" applyFill="1" applyBorder="1" applyAlignment="1">
      <alignment horizontal="left" vertical="center" wrapText="1" readingOrder="1"/>
    </xf>
    <xf numFmtId="0" fontId="7" fillId="2" borderId="9" xfId="0" applyFont="1" applyFill="1" applyBorder="1" applyAlignment="1">
      <alignment horizontal="left" vertical="center" wrapText="1" readingOrder="1"/>
    </xf>
    <xf numFmtId="0" fontId="7" fillId="2" borderId="10" xfId="0" applyFont="1" applyFill="1" applyBorder="1" applyAlignment="1">
      <alignment horizontal="left" vertical="center" wrapText="1" readingOrder="1"/>
    </xf>
    <xf numFmtId="0" fontId="2" fillId="2" borderId="11" xfId="0" applyFont="1" applyFill="1" applyBorder="1" applyAlignment="1">
      <alignment horizontal="left" wrapText="1"/>
    </xf>
    <xf numFmtId="0" fontId="2" fillId="2" borderId="12" xfId="0" applyFont="1" applyFill="1" applyBorder="1" applyAlignment="1">
      <alignment horizontal="left" wrapText="1"/>
    </xf>
    <xf numFmtId="0" fontId="2" fillId="2" borderId="13" xfId="0" applyFont="1" applyFill="1" applyBorder="1" applyAlignment="1">
      <alignment horizontal="left" wrapText="1"/>
    </xf>
    <xf numFmtId="0" fontId="0" fillId="2" borderId="14" xfId="0" applyFill="1" applyBorder="1" applyAlignment="1">
      <alignment horizontal="left" wrapText="1"/>
    </xf>
    <xf numFmtId="0" fontId="0" fillId="2" borderId="15" xfId="0" applyFill="1" applyBorder="1" applyAlignment="1">
      <alignment horizontal="left" wrapText="1"/>
    </xf>
    <xf numFmtId="0" fontId="0" fillId="2" borderId="16" xfId="0" applyFill="1" applyBorder="1" applyAlignment="1">
      <alignment horizontal="left" wrapText="1"/>
    </xf>
    <xf numFmtId="0" fontId="0" fillId="2" borderId="8" xfId="0" applyFill="1" applyBorder="1" applyAlignment="1">
      <alignment horizontal="left" wrapText="1"/>
    </xf>
    <xf numFmtId="0" fontId="0" fillId="2" borderId="9" xfId="0" applyFill="1" applyBorder="1" applyAlignment="1">
      <alignment horizontal="left" wrapText="1"/>
    </xf>
    <xf numFmtId="0" fontId="0" fillId="2" borderId="10" xfId="0" applyFill="1" applyBorder="1" applyAlignment="1">
      <alignment horizontal="left" wrapText="1"/>
    </xf>
    <xf numFmtId="0" fontId="12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</cellXfs>
  <cellStyles count="6">
    <cellStyle name="Euro" xfId="5" xr:uid="{00000000-0005-0000-0000-000000000000}"/>
    <cellStyle name="Excel Built-in Normal" xfId="2" xr:uid="{00000000-0005-0000-0000-000001000000}"/>
    <cellStyle name="Excel Built-in Normal 2" xfId="4" xr:uid="{00000000-0005-0000-0000-000002000000}"/>
    <cellStyle name="Monétaire" xfId="1" builtinId="4"/>
    <cellStyle name="Normal" xfId="0" builtinId="0"/>
    <cellStyle name="Normal 2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J15"/>
  <sheetViews>
    <sheetView zoomScaleNormal="100" workbookViewId="0">
      <selection activeCell="G17" sqref="G17"/>
    </sheetView>
  </sheetViews>
  <sheetFormatPr baseColWidth="10" defaultRowHeight="15" x14ac:dyDescent="0.25"/>
  <cols>
    <col min="2" max="2" width="13.140625" bestFit="1" customWidth="1"/>
    <col min="5" max="5" width="2.85546875" customWidth="1"/>
    <col min="10" max="10" width="38.140625" customWidth="1"/>
  </cols>
  <sheetData>
    <row r="3" spans="2:10" x14ac:dyDescent="0.25">
      <c r="B3" s="1" t="s">
        <v>35</v>
      </c>
      <c r="C3" s="1" t="s">
        <v>36</v>
      </c>
      <c r="D3" s="1" t="s">
        <v>37</v>
      </c>
    </row>
    <row r="4" spans="2:10" x14ac:dyDescent="0.25">
      <c r="B4" s="1" t="s">
        <v>28</v>
      </c>
      <c r="C4" s="2">
        <v>64</v>
      </c>
      <c r="D4" s="2"/>
    </row>
    <row r="5" spans="2:10" x14ac:dyDescent="0.25">
      <c r="B5" s="1" t="s">
        <v>29</v>
      </c>
      <c r="C5" s="2">
        <v>28</v>
      </c>
      <c r="D5" s="2"/>
    </row>
    <row r="6" spans="2:10" x14ac:dyDescent="0.25">
      <c r="B6" s="1" t="s">
        <v>30</v>
      </c>
      <c r="C6" s="2">
        <v>12</v>
      </c>
      <c r="D6" s="2"/>
    </row>
    <row r="7" spans="2:10" x14ac:dyDescent="0.25">
      <c r="B7" s="1" t="s">
        <v>5</v>
      </c>
      <c r="C7" s="2">
        <v>35</v>
      </c>
      <c r="D7" s="2"/>
    </row>
    <row r="8" spans="2:10" x14ac:dyDescent="0.25">
      <c r="B8" s="1" t="s">
        <v>31</v>
      </c>
      <c r="C8" s="2">
        <v>50</v>
      </c>
      <c r="D8" s="2"/>
    </row>
    <row r="10" spans="2:10" x14ac:dyDescent="0.25">
      <c r="B10" s="3" t="s">
        <v>32</v>
      </c>
      <c r="C10" s="4">
        <v>32</v>
      </c>
    </row>
    <row r="11" spans="2:10" ht="15.75" thickBot="1" x14ac:dyDescent="0.3">
      <c r="B11" s="3" t="s">
        <v>33</v>
      </c>
      <c r="C11" s="4">
        <v>21</v>
      </c>
    </row>
    <row r="12" spans="2:10" ht="15.75" thickBot="1" x14ac:dyDescent="0.3">
      <c r="B12" s="3" t="s">
        <v>34</v>
      </c>
      <c r="C12" s="4">
        <v>27</v>
      </c>
      <c r="F12" s="80" t="s">
        <v>25</v>
      </c>
      <c r="G12" s="81"/>
      <c r="H12" s="81"/>
      <c r="I12" s="81"/>
      <c r="J12" s="82"/>
    </row>
    <row r="13" spans="2:10" x14ac:dyDescent="0.25">
      <c r="F13" s="71" t="s">
        <v>159</v>
      </c>
      <c r="G13" s="72"/>
      <c r="H13" s="72"/>
      <c r="I13" s="72"/>
      <c r="J13" s="73"/>
    </row>
    <row r="14" spans="2:10" x14ac:dyDescent="0.25">
      <c r="F14" s="74" t="s">
        <v>154</v>
      </c>
      <c r="G14" s="75"/>
      <c r="H14" s="75"/>
      <c r="I14" s="75"/>
      <c r="J14" s="76"/>
    </row>
    <row r="15" spans="2:10" ht="15.75" thickBot="1" x14ac:dyDescent="0.3">
      <c r="F15" s="77" t="s">
        <v>38</v>
      </c>
      <c r="G15" s="78"/>
      <c r="H15" s="78"/>
      <c r="I15" s="78"/>
      <c r="J15" s="79"/>
    </row>
  </sheetData>
  <mergeCells count="4">
    <mergeCell ref="F13:J13"/>
    <mergeCell ref="F14:J14"/>
    <mergeCell ref="F15:J15"/>
    <mergeCell ref="F12:J12"/>
  </mergeCells>
  <pageMargins left="0.7" right="0.7" top="0.75" bottom="0.75" header="0.3" footer="0.3"/>
  <pageSetup paperSize="9" scale="64" orientation="portrait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17"/>
  <sheetViews>
    <sheetView view="pageBreakPreview" zoomScale="60" zoomScaleNormal="100" workbookViewId="0">
      <selection activeCell="J24" sqref="J24"/>
    </sheetView>
  </sheetViews>
  <sheetFormatPr baseColWidth="10" defaultRowHeight="15" x14ac:dyDescent="0.25"/>
  <cols>
    <col min="1" max="1" width="29.28515625" customWidth="1"/>
    <col min="8" max="8" width="2.5703125" customWidth="1"/>
    <col min="9" max="9" width="45.7109375" customWidth="1"/>
  </cols>
  <sheetData>
    <row r="1" spans="1:9" ht="15.75" x14ac:dyDescent="0.25">
      <c r="A1" s="107" t="s">
        <v>129</v>
      </c>
      <c r="B1" s="107"/>
      <c r="C1" s="107"/>
      <c r="D1" s="107"/>
      <c r="E1" s="107"/>
      <c r="F1" s="107"/>
      <c r="G1" s="107"/>
    </row>
    <row r="2" spans="1:9" x14ac:dyDescent="0.25">
      <c r="A2" s="108" t="s">
        <v>130</v>
      </c>
      <c r="B2" s="59" t="s">
        <v>131</v>
      </c>
      <c r="C2" s="59" t="s">
        <v>132</v>
      </c>
      <c r="D2" s="60"/>
      <c r="E2" s="60"/>
      <c r="F2" s="60"/>
      <c r="G2" s="60"/>
    </row>
    <row r="3" spans="1:9" x14ac:dyDescent="0.25">
      <c r="A3" s="108"/>
      <c r="B3" s="61">
        <v>75</v>
      </c>
      <c r="C3" s="61">
        <v>7.85</v>
      </c>
      <c r="D3" s="60"/>
      <c r="E3" s="60"/>
      <c r="F3" s="60"/>
      <c r="G3" s="60"/>
    </row>
    <row r="4" spans="1:9" x14ac:dyDescent="0.25">
      <c r="A4" s="62"/>
      <c r="B4" s="62"/>
      <c r="C4" s="62"/>
      <c r="D4" s="62"/>
      <c r="E4" s="62"/>
      <c r="F4" s="62"/>
      <c r="G4" s="62"/>
    </row>
    <row r="5" spans="1:9" ht="45" x14ac:dyDescent="0.25">
      <c r="A5" s="63" t="s">
        <v>133</v>
      </c>
      <c r="B5" s="63" t="s">
        <v>134</v>
      </c>
      <c r="C5" s="63" t="s">
        <v>135</v>
      </c>
      <c r="D5" s="63" t="s">
        <v>136</v>
      </c>
      <c r="E5" s="63" t="s">
        <v>137</v>
      </c>
      <c r="F5" s="63" t="s">
        <v>138</v>
      </c>
      <c r="G5" s="63" t="s">
        <v>78</v>
      </c>
    </row>
    <row r="6" spans="1:9" x14ac:dyDescent="0.25">
      <c r="A6" s="39" t="s">
        <v>160</v>
      </c>
      <c r="B6" s="64" t="s">
        <v>139</v>
      </c>
      <c r="C6" s="65"/>
      <c r="D6" s="65"/>
      <c r="E6" s="65"/>
      <c r="F6" s="65"/>
      <c r="G6" s="65"/>
    </row>
    <row r="7" spans="1:9" x14ac:dyDescent="0.25">
      <c r="A7" s="39" t="s">
        <v>161</v>
      </c>
      <c r="B7" s="64" t="s">
        <v>140</v>
      </c>
      <c r="C7" s="65"/>
      <c r="D7" s="65"/>
      <c r="E7" s="65"/>
      <c r="F7" s="65"/>
      <c r="G7" s="65"/>
    </row>
    <row r="8" spans="1:9" x14ac:dyDescent="0.25">
      <c r="A8" s="39" t="s">
        <v>162</v>
      </c>
      <c r="B8" s="64" t="s">
        <v>139</v>
      </c>
      <c r="C8" s="65"/>
      <c r="D8" s="65"/>
      <c r="E8" s="65"/>
      <c r="F8" s="65"/>
      <c r="G8" s="65"/>
    </row>
    <row r="9" spans="1:9" x14ac:dyDescent="0.25">
      <c r="A9" s="39" t="s">
        <v>163</v>
      </c>
      <c r="B9" s="64" t="s">
        <v>140</v>
      </c>
      <c r="C9" s="65"/>
      <c r="D9" s="65"/>
      <c r="E9" s="65"/>
      <c r="F9" s="65"/>
      <c r="G9" s="65"/>
    </row>
    <row r="10" spans="1:9" x14ac:dyDescent="0.25">
      <c r="A10" s="39" t="s">
        <v>164</v>
      </c>
      <c r="B10" s="64" t="s">
        <v>139</v>
      </c>
      <c r="C10" s="65"/>
      <c r="D10" s="65"/>
      <c r="E10" s="65"/>
      <c r="F10" s="65"/>
      <c r="G10" s="65"/>
    </row>
    <row r="11" spans="1:9" x14ac:dyDescent="0.25">
      <c r="A11" s="39" t="s">
        <v>165</v>
      </c>
      <c r="B11" s="64" t="s">
        <v>139</v>
      </c>
      <c r="C11" s="65"/>
      <c r="D11" s="65"/>
      <c r="E11" s="65"/>
      <c r="F11" s="65"/>
      <c r="G11" s="65"/>
    </row>
    <row r="12" spans="1:9" x14ac:dyDescent="0.25">
      <c r="A12" s="39" t="s">
        <v>166</v>
      </c>
      <c r="B12" s="64" t="s">
        <v>140</v>
      </c>
      <c r="C12" s="65"/>
      <c r="D12" s="65"/>
      <c r="E12" s="65"/>
      <c r="F12" s="65"/>
      <c r="G12" s="65"/>
    </row>
    <row r="13" spans="1:9" x14ac:dyDescent="0.25">
      <c r="A13" s="39" t="s">
        <v>167</v>
      </c>
      <c r="B13" s="64" t="s">
        <v>139</v>
      </c>
      <c r="C13" s="65"/>
      <c r="D13" s="65"/>
      <c r="E13" s="65"/>
      <c r="F13" s="65"/>
      <c r="G13" s="65"/>
    </row>
    <row r="14" spans="1:9" x14ac:dyDescent="0.25">
      <c r="A14" s="39" t="s">
        <v>168</v>
      </c>
      <c r="B14" s="64" t="s">
        <v>140</v>
      </c>
      <c r="C14" s="65"/>
      <c r="D14" s="65"/>
      <c r="E14" s="65"/>
      <c r="F14" s="65"/>
      <c r="G14" s="65"/>
    </row>
    <row r="15" spans="1:9" ht="15.75" thickBot="1" x14ac:dyDescent="0.3"/>
    <row r="16" spans="1:9" ht="15.75" thickBot="1" x14ac:dyDescent="0.3">
      <c r="I16" s="58" t="s">
        <v>25</v>
      </c>
    </row>
    <row r="17" spans="9:9" ht="108.75" customHeight="1" thickBot="1" x14ac:dyDescent="0.3">
      <c r="I17" s="66" t="s">
        <v>153</v>
      </c>
    </row>
  </sheetData>
  <mergeCells count="2">
    <mergeCell ref="A1:G1"/>
    <mergeCell ref="A2:A3"/>
  </mergeCells>
  <pageMargins left="0.7" right="0.7" top="0.75" bottom="0.75" header="0.3" footer="0.3"/>
  <pageSetup paperSize="9" scale="51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K12"/>
  <sheetViews>
    <sheetView view="pageBreakPreview" zoomScale="130" zoomScaleNormal="100" zoomScaleSheetLayoutView="130" workbookViewId="0">
      <selection activeCell="E15" sqref="E15"/>
    </sheetView>
  </sheetViews>
  <sheetFormatPr baseColWidth="10" defaultRowHeight="15" x14ac:dyDescent="0.25"/>
  <cols>
    <col min="1" max="1" width="4.5703125" customWidth="1"/>
    <col min="2" max="2" width="16.140625" bestFit="1" customWidth="1"/>
    <col min="3" max="3" width="16.140625" customWidth="1"/>
    <col min="5" max="5" width="22" bestFit="1" customWidth="1"/>
    <col min="6" max="6" width="6" customWidth="1"/>
  </cols>
  <sheetData>
    <row r="2" spans="2:11" ht="30" x14ac:dyDescent="0.25">
      <c r="B2" s="5" t="s">
        <v>39</v>
      </c>
      <c r="C2" s="6" t="s">
        <v>40</v>
      </c>
      <c r="D2" s="5" t="s">
        <v>41</v>
      </c>
      <c r="E2" s="5" t="s">
        <v>42</v>
      </c>
    </row>
    <row r="3" spans="2:11" x14ac:dyDescent="0.25">
      <c r="B3" s="7" t="s">
        <v>43</v>
      </c>
      <c r="C3" s="8">
        <v>11428</v>
      </c>
      <c r="D3" s="9"/>
      <c r="E3" s="10"/>
    </row>
    <row r="4" spans="2:11" x14ac:dyDescent="0.25">
      <c r="B4" s="7" t="s">
        <v>44</v>
      </c>
      <c r="C4" s="8">
        <v>21432.25</v>
      </c>
      <c r="D4" s="9"/>
      <c r="E4" s="10"/>
    </row>
    <row r="5" spans="2:11" x14ac:dyDescent="0.25">
      <c r="B5" s="7" t="s">
        <v>45</v>
      </c>
      <c r="C5" s="8">
        <v>14799.9</v>
      </c>
      <c r="D5" s="9"/>
      <c r="E5" s="10"/>
    </row>
    <row r="6" spans="2:11" x14ac:dyDescent="0.25">
      <c r="B6" s="7" t="s">
        <v>46</v>
      </c>
      <c r="C6" s="8">
        <v>8758.25</v>
      </c>
      <c r="D6" s="9"/>
      <c r="E6" s="10"/>
    </row>
    <row r="7" spans="2:11" x14ac:dyDescent="0.25">
      <c r="B7" s="7" t="s">
        <v>47</v>
      </c>
      <c r="C7" s="8">
        <v>17450.5</v>
      </c>
      <c r="D7" s="9"/>
      <c r="E7" s="10"/>
    </row>
    <row r="8" spans="2:11" ht="15.75" thickBot="1" x14ac:dyDescent="0.3"/>
    <row r="9" spans="2:11" ht="15.75" thickBot="1" x14ac:dyDescent="0.3">
      <c r="G9" s="11" t="s">
        <v>25</v>
      </c>
      <c r="H9" s="12"/>
      <c r="I9" s="12"/>
      <c r="J9" s="12"/>
      <c r="K9" s="13"/>
    </row>
    <row r="10" spans="2:11" ht="31.5" customHeight="1" x14ac:dyDescent="0.25">
      <c r="G10" s="71" t="s">
        <v>48</v>
      </c>
      <c r="H10" s="72"/>
      <c r="I10" s="72"/>
      <c r="J10" s="72"/>
      <c r="K10" s="73"/>
    </row>
    <row r="11" spans="2:11" ht="30" customHeight="1" x14ac:dyDescent="0.25">
      <c r="G11" s="71" t="s">
        <v>155</v>
      </c>
      <c r="H11" s="72"/>
      <c r="I11" s="72"/>
      <c r="J11" s="72"/>
      <c r="K11" s="73"/>
    </row>
    <row r="12" spans="2:11" ht="15.75" thickBot="1" x14ac:dyDescent="0.3">
      <c r="G12" s="77" t="s">
        <v>143</v>
      </c>
      <c r="H12" s="78"/>
      <c r="I12" s="78"/>
      <c r="J12" s="78"/>
      <c r="K12" s="79"/>
    </row>
  </sheetData>
  <mergeCells count="3">
    <mergeCell ref="G12:K12"/>
    <mergeCell ref="G11:K11"/>
    <mergeCell ref="G10:K10"/>
  </mergeCells>
  <pageMargins left="0.7" right="0.7" top="0.75" bottom="0.75" header="0.3" footer="0.3"/>
  <pageSetup paperSize="9" scale="66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L15"/>
  <sheetViews>
    <sheetView view="pageBreakPreview" zoomScale="60" zoomScaleNormal="100" workbookViewId="0">
      <selection activeCell="D16" sqref="D16"/>
    </sheetView>
  </sheetViews>
  <sheetFormatPr baseColWidth="10" defaultRowHeight="15" x14ac:dyDescent="0.25"/>
  <cols>
    <col min="2" max="2" width="20.140625" bestFit="1" customWidth="1"/>
    <col min="3" max="3" width="9.85546875" customWidth="1"/>
    <col min="4" max="4" width="12.5703125" bestFit="1" customWidth="1"/>
    <col min="5" max="6" width="11.28515625" bestFit="1" customWidth="1"/>
    <col min="7" max="7" width="13.85546875" bestFit="1" customWidth="1"/>
    <col min="8" max="8" width="4.85546875" customWidth="1"/>
  </cols>
  <sheetData>
    <row r="2" spans="2:12" s="70" customFormat="1" ht="30" x14ac:dyDescent="0.25">
      <c r="B2" s="69" t="s">
        <v>49</v>
      </c>
      <c r="C2" s="69" t="s">
        <v>50</v>
      </c>
      <c r="D2" s="69" t="s">
        <v>51</v>
      </c>
      <c r="E2" s="69" t="s">
        <v>144</v>
      </c>
      <c r="F2" s="69" t="s">
        <v>145</v>
      </c>
      <c r="G2" s="69" t="s">
        <v>146</v>
      </c>
    </row>
    <row r="3" spans="2:12" x14ac:dyDescent="0.25">
      <c r="B3" s="2" t="s">
        <v>52</v>
      </c>
      <c r="C3" s="27">
        <v>200.5</v>
      </c>
      <c r="D3" s="32">
        <v>21.5</v>
      </c>
      <c r="E3" s="33"/>
      <c r="F3" s="33"/>
      <c r="G3" s="33"/>
    </row>
    <row r="4" spans="2:12" x14ac:dyDescent="0.25">
      <c r="B4" s="2" t="s">
        <v>53</v>
      </c>
      <c r="C4" s="27">
        <v>150.19999999999999</v>
      </c>
      <c r="D4" s="32">
        <v>6</v>
      </c>
      <c r="E4" s="33"/>
      <c r="F4" s="33"/>
      <c r="G4" s="33"/>
    </row>
    <row r="5" spans="2:12" x14ac:dyDescent="0.25">
      <c r="B5" s="2" t="s">
        <v>54</v>
      </c>
      <c r="C5" s="27">
        <v>75</v>
      </c>
      <c r="D5" s="32">
        <v>21.5</v>
      </c>
      <c r="E5" s="33"/>
      <c r="F5" s="33"/>
      <c r="G5" s="33"/>
    </row>
    <row r="6" spans="2:12" x14ac:dyDescent="0.25">
      <c r="B6" s="2" t="s">
        <v>55</v>
      </c>
      <c r="C6" s="27">
        <v>450</v>
      </c>
      <c r="D6" s="32">
        <v>6</v>
      </c>
      <c r="E6" s="33"/>
      <c r="F6" s="33"/>
      <c r="G6" s="33"/>
    </row>
    <row r="7" spans="2:12" x14ac:dyDescent="0.25">
      <c r="B7" s="2" t="s">
        <v>56</v>
      </c>
      <c r="C7" s="27">
        <v>150</v>
      </c>
      <c r="D7" s="32">
        <v>21.5</v>
      </c>
      <c r="E7" s="33"/>
      <c r="F7" s="33"/>
      <c r="G7" s="33"/>
    </row>
    <row r="8" spans="2:12" x14ac:dyDescent="0.25">
      <c r="B8" s="2" t="s">
        <v>57</v>
      </c>
      <c r="C8" s="27">
        <v>85</v>
      </c>
      <c r="D8" s="32">
        <v>6</v>
      </c>
      <c r="E8" s="33"/>
      <c r="F8" s="33"/>
      <c r="G8" s="33"/>
    </row>
    <row r="9" spans="2:12" x14ac:dyDescent="0.25">
      <c r="B9" s="2" t="s">
        <v>58</v>
      </c>
      <c r="C9" s="27">
        <v>145.30000000000001</v>
      </c>
      <c r="D9" s="32">
        <v>2</v>
      </c>
      <c r="E9" s="33"/>
      <c r="F9" s="33"/>
      <c r="G9" s="33"/>
    </row>
    <row r="10" spans="2:12" x14ac:dyDescent="0.25">
      <c r="B10" s="26" t="s">
        <v>59</v>
      </c>
      <c r="C10" s="33"/>
      <c r="D10" s="2"/>
      <c r="E10" s="33"/>
      <c r="F10" s="33"/>
      <c r="G10" s="33"/>
    </row>
    <row r="11" spans="2:12" ht="15.75" thickBot="1" x14ac:dyDescent="0.3"/>
    <row r="12" spans="2:12" ht="15.75" thickBot="1" x14ac:dyDescent="0.3">
      <c r="I12" s="80" t="s">
        <v>25</v>
      </c>
      <c r="J12" s="81"/>
      <c r="K12" s="81"/>
      <c r="L12" s="82"/>
    </row>
    <row r="13" spans="2:12" ht="31.5" customHeight="1" x14ac:dyDescent="0.25">
      <c r="I13" s="71" t="s">
        <v>156</v>
      </c>
      <c r="J13" s="72"/>
      <c r="K13" s="72"/>
      <c r="L13" s="73"/>
    </row>
    <row r="14" spans="2:12" x14ac:dyDescent="0.25">
      <c r="I14" s="74" t="s">
        <v>60</v>
      </c>
      <c r="J14" s="75"/>
      <c r="K14" s="75"/>
      <c r="L14" s="76"/>
    </row>
    <row r="15" spans="2:12" ht="31.5" customHeight="1" thickBot="1" x14ac:dyDescent="0.3">
      <c r="I15" s="83"/>
      <c r="J15" s="84"/>
      <c r="K15" s="84"/>
      <c r="L15" s="85"/>
    </row>
  </sheetData>
  <mergeCells count="4">
    <mergeCell ref="I13:L13"/>
    <mergeCell ref="I14:L14"/>
    <mergeCell ref="I15:L15"/>
    <mergeCell ref="I12:L12"/>
  </mergeCells>
  <pageMargins left="0.7" right="0.7" top="0.75" bottom="0.75" header="0.3" footer="0.3"/>
  <pageSetup paperSize="9" scale="61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14"/>
  <sheetViews>
    <sheetView view="pageBreakPreview" zoomScale="60" zoomScaleNormal="100" workbookViewId="0">
      <selection activeCell="J32" sqref="J32"/>
    </sheetView>
  </sheetViews>
  <sheetFormatPr baseColWidth="10" defaultRowHeight="15" x14ac:dyDescent="0.25"/>
  <cols>
    <col min="1" max="1" width="14.28515625" bestFit="1" customWidth="1"/>
  </cols>
  <sheetData>
    <row r="2" spans="1:8" x14ac:dyDescent="0.25">
      <c r="A2" s="15" t="s">
        <v>61</v>
      </c>
      <c r="B2" s="16">
        <v>0.05</v>
      </c>
      <c r="C2" s="14"/>
    </row>
    <row r="3" spans="1:8" x14ac:dyDescent="0.25">
      <c r="A3" s="15" t="s">
        <v>62</v>
      </c>
      <c r="B3" s="17">
        <v>0.19600000000000001</v>
      </c>
      <c r="C3" s="14"/>
    </row>
    <row r="5" spans="1:8" x14ac:dyDescent="0.25">
      <c r="A5" s="18" t="s">
        <v>63</v>
      </c>
      <c r="B5" s="18" t="s">
        <v>64</v>
      </c>
      <c r="C5" s="18" t="s">
        <v>65</v>
      </c>
    </row>
    <row r="6" spans="1:8" x14ac:dyDescent="0.25">
      <c r="A6" s="19" t="s">
        <v>66</v>
      </c>
      <c r="B6" s="20">
        <v>2</v>
      </c>
      <c r="C6" s="21"/>
    </row>
    <row r="7" spans="1:8" x14ac:dyDescent="0.25">
      <c r="A7" s="19" t="s">
        <v>67</v>
      </c>
      <c r="B7" s="20">
        <v>2</v>
      </c>
      <c r="C7" s="21"/>
    </row>
    <row r="8" spans="1:8" x14ac:dyDescent="0.25">
      <c r="A8" s="19" t="s">
        <v>68</v>
      </c>
      <c r="B8" s="20">
        <v>1</v>
      </c>
      <c r="C8" s="21"/>
    </row>
    <row r="9" spans="1:8" x14ac:dyDescent="0.25">
      <c r="A9" s="19" t="s">
        <v>69</v>
      </c>
      <c r="B9" s="20">
        <v>1</v>
      </c>
      <c r="C9" s="21"/>
    </row>
    <row r="10" spans="1:8" x14ac:dyDescent="0.25">
      <c r="A10" s="19" t="s">
        <v>70</v>
      </c>
      <c r="B10" s="20">
        <v>2</v>
      </c>
      <c r="C10" s="21"/>
    </row>
    <row r="11" spans="1:8" x14ac:dyDescent="0.25">
      <c r="A11" s="19" t="s">
        <v>71</v>
      </c>
      <c r="B11" s="20">
        <v>2</v>
      </c>
      <c r="C11" s="21"/>
    </row>
    <row r="12" spans="1:8" ht="15.75" thickBot="1" x14ac:dyDescent="0.3"/>
    <row r="13" spans="1:8" ht="15.75" thickBot="1" x14ac:dyDescent="0.3">
      <c r="E13" s="86" t="s">
        <v>25</v>
      </c>
      <c r="F13" s="87"/>
      <c r="G13" s="87"/>
      <c r="H13" s="88"/>
    </row>
    <row r="14" spans="1:8" ht="44.25" customHeight="1" thickBot="1" x14ac:dyDescent="0.3">
      <c r="E14" s="83" t="s">
        <v>147</v>
      </c>
      <c r="F14" s="84"/>
      <c r="G14" s="84"/>
      <c r="H14" s="85"/>
    </row>
  </sheetData>
  <mergeCells count="2">
    <mergeCell ref="E13:H13"/>
    <mergeCell ref="E14:H14"/>
  </mergeCells>
  <pageMargins left="0.7" right="0.7" top="0.75" bottom="0.75" header="0.3" footer="0.3"/>
  <pageSetup paperSize="9" scale="92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L17"/>
  <sheetViews>
    <sheetView view="pageBreakPreview" zoomScale="60" zoomScaleNormal="100" workbookViewId="0">
      <selection activeCell="H17" sqref="H17:L17"/>
    </sheetView>
  </sheetViews>
  <sheetFormatPr baseColWidth="10" defaultRowHeight="15" x14ac:dyDescent="0.25"/>
  <cols>
    <col min="1" max="1" width="4.85546875" customWidth="1"/>
    <col min="2" max="2" width="18.42578125" bestFit="1" customWidth="1"/>
    <col min="3" max="3" width="14.42578125" bestFit="1" customWidth="1"/>
    <col min="4" max="5" width="14.85546875" bestFit="1" customWidth="1"/>
  </cols>
  <sheetData>
    <row r="2" spans="2:12" ht="31.5" x14ac:dyDescent="0.25">
      <c r="B2" s="22" t="s">
        <v>72</v>
      </c>
      <c r="C2" s="22" t="s">
        <v>73</v>
      </c>
      <c r="D2" s="22" t="s">
        <v>74</v>
      </c>
      <c r="E2" s="22" t="s">
        <v>75</v>
      </c>
      <c r="F2" s="22" t="s">
        <v>76</v>
      </c>
      <c r="G2" s="22" t="s">
        <v>77</v>
      </c>
    </row>
    <row r="3" spans="2:12" ht="15.75" x14ac:dyDescent="0.25">
      <c r="B3" s="23" t="s">
        <v>169</v>
      </c>
      <c r="C3" s="24">
        <v>3450</v>
      </c>
      <c r="D3" s="24">
        <v>6500</v>
      </c>
      <c r="E3" s="24">
        <v>4500</v>
      </c>
      <c r="F3" s="25"/>
      <c r="G3" s="25"/>
    </row>
    <row r="4" spans="2:12" ht="15.75" x14ac:dyDescent="0.25">
      <c r="B4" s="23" t="s">
        <v>170</v>
      </c>
      <c r="C4" s="24">
        <v>9500</v>
      </c>
      <c r="D4" s="24">
        <v>10500</v>
      </c>
      <c r="E4" s="24">
        <v>11480</v>
      </c>
      <c r="F4" s="25"/>
      <c r="G4" s="25"/>
    </row>
    <row r="5" spans="2:12" ht="15.75" x14ac:dyDescent="0.25">
      <c r="B5" s="23" t="s">
        <v>171</v>
      </c>
      <c r="C5" s="24">
        <v>14000</v>
      </c>
      <c r="D5" s="24">
        <v>11590</v>
      </c>
      <c r="E5" s="24">
        <v>18200</v>
      </c>
      <c r="F5" s="25"/>
      <c r="G5" s="25"/>
    </row>
    <row r="6" spans="2:12" ht="15.75" x14ac:dyDescent="0.25">
      <c r="B6" s="23" t="s">
        <v>172</v>
      </c>
      <c r="C6" s="24">
        <v>1700</v>
      </c>
      <c r="D6" s="24">
        <v>2500</v>
      </c>
      <c r="E6" s="24">
        <v>1500</v>
      </c>
      <c r="F6" s="25"/>
      <c r="G6" s="25"/>
    </row>
    <row r="7" spans="2:12" ht="15.75" x14ac:dyDescent="0.25">
      <c r="B7" s="23" t="s">
        <v>173</v>
      </c>
      <c r="C7" s="24">
        <v>11050</v>
      </c>
      <c r="D7" s="24">
        <v>6500</v>
      </c>
      <c r="E7" s="24">
        <v>16000</v>
      </c>
      <c r="F7" s="25"/>
      <c r="G7" s="25"/>
    </row>
    <row r="8" spans="2:12" ht="15.75" x14ac:dyDescent="0.25">
      <c r="B8" s="23" t="s">
        <v>174</v>
      </c>
      <c r="C8" s="24">
        <v>8900</v>
      </c>
      <c r="D8" s="24">
        <v>8950</v>
      </c>
      <c r="E8" s="24">
        <v>10500</v>
      </c>
      <c r="F8" s="25"/>
      <c r="G8" s="25"/>
    </row>
    <row r="9" spans="2:12" ht="15.75" x14ac:dyDescent="0.25">
      <c r="B9" s="23" t="s">
        <v>175</v>
      </c>
      <c r="C9" s="24">
        <v>17500</v>
      </c>
      <c r="D9" s="24">
        <v>19250</v>
      </c>
      <c r="E9" s="24">
        <v>21020</v>
      </c>
      <c r="F9" s="25"/>
      <c r="G9" s="25"/>
    </row>
    <row r="10" spans="2:12" ht="15.75" x14ac:dyDescent="0.25">
      <c r="B10" s="23" t="s">
        <v>78</v>
      </c>
      <c r="C10" s="24">
        <v>66100</v>
      </c>
      <c r="D10" s="24">
        <v>65790</v>
      </c>
      <c r="E10" s="24">
        <v>83200</v>
      </c>
      <c r="F10" s="25"/>
      <c r="G10" s="25"/>
    </row>
    <row r="12" spans="2:12" ht="15.75" thickBot="1" x14ac:dyDescent="0.3"/>
    <row r="13" spans="2:12" ht="15.75" thickBot="1" x14ac:dyDescent="0.3">
      <c r="H13" s="89" t="s">
        <v>25</v>
      </c>
      <c r="I13" s="90"/>
      <c r="J13" s="90"/>
      <c r="K13" s="90"/>
      <c r="L13" s="91"/>
    </row>
    <row r="14" spans="2:12" x14ac:dyDescent="0.25">
      <c r="H14" s="92" t="s">
        <v>157</v>
      </c>
      <c r="I14" s="93"/>
      <c r="J14" s="93"/>
      <c r="K14" s="93"/>
      <c r="L14" s="94"/>
    </row>
    <row r="15" spans="2:12" x14ac:dyDescent="0.25">
      <c r="H15" s="92" t="s">
        <v>79</v>
      </c>
      <c r="I15" s="93"/>
      <c r="J15" s="93"/>
      <c r="K15" s="93"/>
      <c r="L15" s="94"/>
    </row>
    <row r="16" spans="2:12" ht="46.5" customHeight="1" x14ac:dyDescent="0.25">
      <c r="H16" s="92" t="s">
        <v>80</v>
      </c>
      <c r="I16" s="93"/>
      <c r="J16" s="93"/>
      <c r="K16" s="93"/>
      <c r="L16" s="94"/>
    </row>
    <row r="17" spans="8:12" ht="32.25" customHeight="1" thickBot="1" x14ac:dyDescent="0.3">
      <c r="H17" s="95" t="s">
        <v>184</v>
      </c>
      <c r="I17" s="96"/>
      <c r="J17" s="96"/>
      <c r="K17" s="96"/>
      <c r="L17" s="97"/>
    </row>
  </sheetData>
  <mergeCells count="5">
    <mergeCell ref="H13:L13"/>
    <mergeCell ref="H14:L14"/>
    <mergeCell ref="H15:L15"/>
    <mergeCell ref="H16:L16"/>
    <mergeCell ref="H17:L17"/>
  </mergeCells>
  <pageMargins left="0.7" right="0.7" top="0.75" bottom="0.75" header="0.3" footer="0.3"/>
  <pageSetup paperSize="9" scale="57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J18"/>
  <sheetViews>
    <sheetView tabSelected="1" view="pageBreakPreview" zoomScaleNormal="100" zoomScaleSheetLayoutView="100" workbookViewId="0">
      <selection activeCell="K15" sqref="K13:L15"/>
    </sheetView>
  </sheetViews>
  <sheetFormatPr baseColWidth="10" defaultRowHeight="15" x14ac:dyDescent="0.25"/>
  <cols>
    <col min="2" max="2" width="17" bestFit="1" customWidth="1"/>
    <col min="3" max="3" width="15.85546875" bestFit="1" customWidth="1"/>
    <col min="5" max="5" width="5" customWidth="1"/>
  </cols>
  <sheetData>
    <row r="1" spans="2:10" ht="15.75" thickBot="1" x14ac:dyDescent="0.3">
      <c r="F1" s="80" t="s">
        <v>25</v>
      </c>
      <c r="G1" s="81"/>
      <c r="H1" s="81"/>
      <c r="I1" s="81"/>
      <c r="J1" s="82"/>
    </row>
    <row r="2" spans="2:10" x14ac:dyDescent="0.25">
      <c r="B2" s="28" t="s">
        <v>81</v>
      </c>
      <c r="C2" s="28" t="s">
        <v>82</v>
      </c>
      <c r="D2" s="28" t="s">
        <v>83</v>
      </c>
      <c r="F2" s="92" t="s">
        <v>84</v>
      </c>
      <c r="G2" s="93"/>
      <c r="H2" s="93"/>
      <c r="I2" s="93"/>
      <c r="J2" s="94"/>
    </row>
    <row r="3" spans="2:10" ht="15.75" x14ac:dyDescent="0.25">
      <c r="B3" s="29" t="s">
        <v>176</v>
      </c>
      <c r="C3" s="30">
        <v>3</v>
      </c>
      <c r="D3" s="31"/>
      <c r="F3" s="92" t="s">
        <v>85</v>
      </c>
      <c r="G3" s="93"/>
      <c r="H3" s="93"/>
      <c r="I3" s="93"/>
      <c r="J3" s="94"/>
    </row>
    <row r="4" spans="2:10" ht="15.75" x14ac:dyDescent="0.25">
      <c r="B4" s="29" t="s">
        <v>177</v>
      </c>
      <c r="C4" s="30">
        <v>1</v>
      </c>
      <c r="D4" s="31"/>
      <c r="F4" s="92" t="s">
        <v>86</v>
      </c>
      <c r="G4" s="93"/>
      <c r="H4" s="93"/>
      <c r="I4" s="93"/>
      <c r="J4" s="94"/>
    </row>
    <row r="5" spans="2:10" ht="15.75" x14ac:dyDescent="0.25">
      <c r="B5" s="29" t="s">
        <v>178</v>
      </c>
      <c r="C5" s="30">
        <v>2</v>
      </c>
      <c r="D5" s="31"/>
      <c r="F5" s="92" t="s">
        <v>87</v>
      </c>
      <c r="G5" s="93"/>
      <c r="H5" s="93"/>
      <c r="I5" s="93"/>
      <c r="J5" s="94"/>
    </row>
    <row r="6" spans="2:10" ht="40.5" customHeight="1" x14ac:dyDescent="0.25">
      <c r="B6" s="29" t="s">
        <v>179</v>
      </c>
      <c r="C6" s="30">
        <v>1</v>
      </c>
      <c r="D6" s="31"/>
      <c r="F6" s="92" t="s">
        <v>88</v>
      </c>
      <c r="G6" s="93"/>
      <c r="H6" s="93"/>
      <c r="I6" s="93"/>
      <c r="J6" s="94"/>
    </row>
    <row r="7" spans="2:10" ht="40.5" customHeight="1" thickBot="1" x14ac:dyDescent="0.3">
      <c r="B7" s="29" t="s">
        <v>180</v>
      </c>
      <c r="C7" s="30">
        <v>5</v>
      </c>
      <c r="D7" s="31"/>
      <c r="F7" s="95" t="s">
        <v>185</v>
      </c>
      <c r="G7" s="96"/>
      <c r="H7" s="96"/>
      <c r="I7" s="96"/>
      <c r="J7" s="97"/>
    </row>
    <row r="8" spans="2:10" ht="15.75" x14ac:dyDescent="0.25">
      <c r="B8" s="29" t="s">
        <v>181</v>
      </c>
      <c r="C8" s="30">
        <v>0</v>
      </c>
      <c r="D8" s="31"/>
    </row>
    <row r="9" spans="2:10" ht="15.75" x14ac:dyDescent="0.25">
      <c r="B9" s="29" t="s">
        <v>182</v>
      </c>
      <c r="C9" s="30">
        <v>2</v>
      </c>
      <c r="D9" s="31"/>
    </row>
    <row r="10" spans="2:10" ht="15.75" x14ac:dyDescent="0.25">
      <c r="B10" s="29" t="s">
        <v>183</v>
      </c>
      <c r="C10" s="30">
        <v>2</v>
      </c>
      <c r="D10" s="31"/>
    </row>
    <row r="13" spans="2:10" ht="31.5" customHeight="1" x14ac:dyDescent="0.25"/>
    <row r="15" spans="2:10" ht="13.5" customHeight="1" x14ac:dyDescent="0.25"/>
    <row r="16" spans="2:10" ht="16.5" customHeight="1" x14ac:dyDescent="0.25"/>
    <row r="17" ht="30.75" customHeight="1" x14ac:dyDescent="0.25"/>
    <row r="18" ht="46.5" customHeight="1" x14ac:dyDescent="0.25"/>
  </sheetData>
  <mergeCells count="7">
    <mergeCell ref="F6:J6"/>
    <mergeCell ref="F7:J7"/>
    <mergeCell ref="F1:J1"/>
    <mergeCell ref="F2:J2"/>
    <mergeCell ref="F3:J3"/>
    <mergeCell ref="F4:J4"/>
    <mergeCell ref="F5:J5"/>
  </mergeCells>
  <phoneticPr fontId="13" type="noConversion"/>
  <pageMargins left="0.7" right="0.7" top="0.75" bottom="0.75" header="0.3" footer="0.3"/>
  <pageSetup paperSize="9" scale="75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H16"/>
  <sheetViews>
    <sheetView view="pageBreakPreview" zoomScale="160" zoomScaleNormal="100" zoomScaleSheetLayoutView="160" workbookViewId="0">
      <selection activeCell="G8" sqref="G8"/>
    </sheetView>
  </sheetViews>
  <sheetFormatPr baseColWidth="10" defaultRowHeight="15" x14ac:dyDescent="0.25"/>
  <cols>
    <col min="1" max="1" width="3.85546875" customWidth="1"/>
    <col min="2" max="2" width="16.28515625" bestFit="1" customWidth="1"/>
    <col min="3" max="3" width="15.42578125" bestFit="1" customWidth="1"/>
    <col min="4" max="4" width="14.85546875" bestFit="1" customWidth="1"/>
    <col min="5" max="5" width="2.85546875" customWidth="1"/>
  </cols>
  <sheetData>
    <row r="1" spans="2:8" ht="15.75" thickBot="1" x14ac:dyDescent="0.3">
      <c r="F1" s="98" t="s">
        <v>25</v>
      </c>
      <c r="G1" s="99"/>
      <c r="H1" s="100"/>
    </row>
    <row r="2" spans="2:8" x14ac:dyDescent="0.25">
      <c r="B2" t="s">
        <v>89</v>
      </c>
      <c r="C2" s="34">
        <v>0.02</v>
      </c>
      <c r="F2" s="101" t="s">
        <v>98</v>
      </c>
      <c r="G2" s="102"/>
      <c r="H2" s="103"/>
    </row>
    <row r="3" spans="2:8" ht="15.75" thickBot="1" x14ac:dyDescent="0.3">
      <c r="B3" t="s">
        <v>90</v>
      </c>
      <c r="C3" s="35">
        <v>6.5000000000000002E-2</v>
      </c>
      <c r="F3" s="104" t="s">
        <v>148</v>
      </c>
      <c r="G3" s="105"/>
      <c r="H3" s="106"/>
    </row>
    <row r="4" spans="2:8" x14ac:dyDescent="0.25">
      <c r="B4" t="s">
        <v>91</v>
      </c>
      <c r="C4" s="35">
        <v>0.215</v>
      </c>
    </row>
    <row r="6" spans="2:8" x14ac:dyDescent="0.25">
      <c r="B6" s="26" t="s">
        <v>63</v>
      </c>
      <c r="C6" s="26" t="s">
        <v>64</v>
      </c>
      <c r="D6" s="26" t="s">
        <v>65</v>
      </c>
    </row>
    <row r="7" spans="2:8" x14ac:dyDescent="0.25">
      <c r="B7" s="2" t="s">
        <v>92</v>
      </c>
      <c r="C7" s="2">
        <v>2</v>
      </c>
      <c r="D7" s="36"/>
    </row>
    <row r="8" spans="2:8" x14ac:dyDescent="0.25">
      <c r="B8" s="2" t="s">
        <v>97</v>
      </c>
      <c r="C8" s="2">
        <v>1</v>
      </c>
      <c r="D8" s="36"/>
    </row>
    <row r="9" spans="2:8" x14ac:dyDescent="0.25">
      <c r="B9" s="2" t="s">
        <v>93</v>
      </c>
      <c r="C9" s="2">
        <v>3</v>
      </c>
      <c r="D9" s="36"/>
    </row>
    <row r="10" spans="2:8" x14ac:dyDescent="0.25">
      <c r="B10" s="2" t="s">
        <v>94</v>
      </c>
      <c r="C10" s="2">
        <v>1</v>
      </c>
      <c r="D10" s="36"/>
    </row>
    <row r="11" spans="2:8" x14ac:dyDescent="0.25">
      <c r="B11" s="2" t="s">
        <v>95</v>
      </c>
      <c r="C11" s="2">
        <v>1</v>
      </c>
      <c r="D11" s="36"/>
    </row>
    <row r="12" spans="2:8" x14ac:dyDescent="0.25">
      <c r="B12" s="2" t="s">
        <v>96</v>
      </c>
      <c r="C12" s="2">
        <v>3</v>
      </c>
      <c r="D12" s="36"/>
    </row>
    <row r="16" spans="2:8" ht="50.25" customHeight="1" x14ac:dyDescent="0.25"/>
  </sheetData>
  <mergeCells count="3">
    <mergeCell ref="F1:H1"/>
    <mergeCell ref="F2:H2"/>
    <mergeCell ref="F3:H3"/>
  </mergeCells>
  <pageMargins left="0.7" right="0.7" top="0.75" bottom="0.75" header="0.3" footer="0.3"/>
  <pageSetup paperSize="9" scale="96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3:I26"/>
  <sheetViews>
    <sheetView view="pageBreakPreview" zoomScaleNormal="100" zoomScaleSheetLayoutView="100" workbookViewId="0">
      <selection activeCell="G34" sqref="G34"/>
    </sheetView>
  </sheetViews>
  <sheetFormatPr baseColWidth="10" defaultRowHeight="15" x14ac:dyDescent="0.25"/>
  <cols>
    <col min="1" max="1" width="15" bestFit="1" customWidth="1"/>
    <col min="2" max="2" width="9.7109375" bestFit="1" customWidth="1"/>
    <col min="3" max="3" width="26.28515625" bestFit="1" customWidth="1"/>
    <col min="4" max="4" width="9.28515625" customWidth="1"/>
    <col min="5" max="6" width="8.5703125" bestFit="1" customWidth="1"/>
    <col min="8" max="8" width="5.7109375" customWidth="1"/>
    <col min="9" max="9" width="65.7109375" customWidth="1"/>
  </cols>
  <sheetData>
    <row r="3" spans="1:9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141</v>
      </c>
      <c r="G3" s="1" t="s">
        <v>142</v>
      </c>
    </row>
    <row r="4" spans="1:9" x14ac:dyDescent="0.25">
      <c r="A4" s="1" t="s">
        <v>5</v>
      </c>
      <c r="B4" s="2">
        <v>10</v>
      </c>
      <c r="C4" s="2">
        <v>8</v>
      </c>
      <c r="D4" s="2">
        <v>7</v>
      </c>
      <c r="E4" s="2">
        <v>12</v>
      </c>
      <c r="F4" s="67"/>
      <c r="G4" s="67"/>
    </row>
    <row r="5" spans="1:9" x14ac:dyDescent="0.25">
      <c r="A5" s="1" t="s">
        <v>6</v>
      </c>
      <c r="B5" s="2">
        <v>13</v>
      </c>
      <c r="C5" s="2">
        <v>10</v>
      </c>
      <c r="D5" s="2">
        <v>12</v>
      </c>
      <c r="E5" s="2">
        <v>14</v>
      </c>
      <c r="F5" s="67"/>
      <c r="G5" s="67"/>
    </row>
    <row r="6" spans="1:9" x14ac:dyDescent="0.25">
      <c r="A6" s="1" t="s">
        <v>7</v>
      </c>
      <c r="B6" s="2">
        <v>10</v>
      </c>
      <c r="C6" s="2">
        <v>8</v>
      </c>
      <c r="D6" s="2">
        <v>7</v>
      </c>
      <c r="E6" s="2">
        <v>12</v>
      </c>
      <c r="F6" s="67"/>
      <c r="G6" s="67"/>
    </row>
    <row r="7" spans="1:9" x14ac:dyDescent="0.25">
      <c r="A7" s="1" t="s">
        <v>8</v>
      </c>
      <c r="B7" s="2">
        <v>15</v>
      </c>
      <c r="C7" s="2">
        <v>16</v>
      </c>
      <c r="D7" s="2">
        <v>14</v>
      </c>
      <c r="E7" s="2">
        <v>15</v>
      </c>
      <c r="F7" s="67"/>
      <c r="G7" s="67"/>
    </row>
    <row r="8" spans="1:9" x14ac:dyDescent="0.25">
      <c r="A8" s="1" t="s">
        <v>9</v>
      </c>
      <c r="B8" s="2">
        <v>19</v>
      </c>
      <c r="C8" s="2">
        <v>12</v>
      </c>
      <c r="D8" s="2">
        <v>15</v>
      </c>
      <c r="E8" s="2">
        <v>16</v>
      </c>
      <c r="F8" s="67"/>
      <c r="G8" s="67"/>
    </row>
    <row r="9" spans="1:9" x14ac:dyDescent="0.25">
      <c r="A9" s="1" t="s">
        <v>10</v>
      </c>
      <c r="B9" s="2">
        <v>17</v>
      </c>
      <c r="C9" s="2">
        <v>13</v>
      </c>
      <c r="D9" s="2">
        <v>8</v>
      </c>
      <c r="E9" s="2">
        <v>9</v>
      </c>
      <c r="F9" s="67"/>
      <c r="G9" s="67"/>
    </row>
    <row r="10" spans="1:9" x14ac:dyDescent="0.25">
      <c r="A10" s="1" t="s">
        <v>11</v>
      </c>
      <c r="B10" s="2">
        <v>15</v>
      </c>
      <c r="C10" s="2">
        <v>19</v>
      </c>
      <c r="D10" s="2">
        <v>8</v>
      </c>
      <c r="E10" s="2">
        <v>13</v>
      </c>
      <c r="F10" s="67"/>
      <c r="G10" s="67"/>
      <c r="I10" s="68" t="s">
        <v>25</v>
      </c>
    </row>
    <row r="11" spans="1:9" x14ac:dyDescent="0.25">
      <c r="A11" s="1" t="s">
        <v>12</v>
      </c>
      <c r="B11" s="2">
        <v>18</v>
      </c>
      <c r="C11" s="2">
        <v>19</v>
      </c>
      <c r="D11" s="2">
        <v>17</v>
      </c>
      <c r="E11" s="2">
        <v>15</v>
      </c>
      <c r="F11" s="67"/>
      <c r="G11" s="67"/>
      <c r="I11" s="68" t="s">
        <v>149</v>
      </c>
    </row>
    <row r="12" spans="1:9" ht="45" x14ac:dyDescent="0.25">
      <c r="A12" s="1" t="s">
        <v>13</v>
      </c>
      <c r="B12" s="2">
        <v>17</v>
      </c>
      <c r="C12" s="2">
        <v>8</v>
      </c>
      <c r="D12" s="2">
        <v>13</v>
      </c>
      <c r="E12" s="2">
        <v>12</v>
      </c>
      <c r="F12" s="67"/>
      <c r="G12" s="67"/>
      <c r="I12" s="68" t="s">
        <v>150</v>
      </c>
    </row>
    <row r="13" spans="1:9" x14ac:dyDescent="0.25">
      <c r="A13" s="1" t="s">
        <v>14</v>
      </c>
      <c r="B13" s="2">
        <v>11</v>
      </c>
      <c r="C13" s="2">
        <v>9</v>
      </c>
      <c r="D13" s="2">
        <v>17</v>
      </c>
      <c r="E13" s="2">
        <v>7</v>
      </c>
      <c r="F13" s="67"/>
      <c r="G13" s="67"/>
      <c r="I13" s="68" t="s">
        <v>26</v>
      </c>
    </row>
    <row r="14" spans="1:9" ht="30" x14ac:dyDescent="0.25">
      <c r="A14" s="1" t="s">
        <v>15</v>
      </c>
      <c r="B14" s="2">
        <v>4</v>
      </c>
      <c r="C14" s="2">
        <v>13</v>
      </c>
      <c r="D14" s="2">
        <v>6</v>
      </c>
      <c r="E14" s="2">
        <v>11</v>
      </c>
      <c r="F14" s="67"/>
      <c r="G14" s="67"/>
      <c r="I14" s="68" t="s">
        <v>27</v>
      </c>
    </row>
    <row r="15" spans="1:9" x14ac:dyDescent="0.25">
      <c r="A15" s="1" t="s">
        <v>16</v>
      </c>
      <c r="B15" s="2">
        <v>12</v>
      </c>
      <c r="C15" s="2">
        <v>15</v>
      </c>
      <c r="D15" s="2">
        <v>8</v>
      </c>
      <c r="E15" s="2">
        <v>16</v>
      </c>
      <c r="F15" s="67"/>
      <c r="G15" s="67"/>
    </row>
    <row r="16" spans="1:9" x14ac:dyDescent="0.25">
      <c r="A16" s="1" t="s">
        <v>17</v>
      </c>
      <c r="B16" s="2">
        <v>19</v>
      </c>
      <c r="C16" s="2">
        <v>12</v>
      </c>
      <c r="D16" s="2">
        <v>10</v>
      </c>
      <c r="E16" s="2">
        <v>13</v>
      </c>
      <c r="F16" s="67"/>
      <c r="G16" s="67"/>
    </row>
    <row r="17" spans="1:7" x14ac:dyDescent="0.25">
      <c r="A17" s="1" t="s">
        <v>18</v>
      </c>
      <c r="B17" s="2">
        <v>13</v>
      </c>
      <c r="C17" s="2">
        <v>7</v>
      </c>
      <c r="D17" s="2">
        <v>12</v>
      </c>
      <c r="E17" s="2">
        <v>9</v>
      </c>
      <c r="F17" s="67"/>
      <c r="G17" s="67"/>
    </row>
    <row r="18" spans="1:7" x14ac:dyDescent="0.25">
      <c r="A18" s="1" t="s">
        <v>19</v>
      </c>
      <c r="B18" s="2">
        <v>5</v>
      </c>
      <c r="C18" s="2">
        <v>10</v>
      </c>
      <c r="D18" s="2">
        <v>8</v>
      </c>
      <c r="E18" s="2">
        <v>14</v>
      </c>
      <c r="F18" s="67"/>
      <c r="G18" s="67"/>
    </row>
    <row r="19" spans="1:7" x14ac:dyDescent="0.25">
      <c r="A19" s="1" t="s">
        <v>20</v>
      </c>
      <c r="B19" s="2">
        <v>11</v>
      </c>
      <c r="C19" s="2">
        <v>7</v>
      </c>
      <c r="D19" s="2">
        <v>7</v>
      </c>
      <c r="E19" s="2">
        <v>9</v>
      </c>
      <c r="F19" s="67"/>
      <c r="G19" s="67"/>
    </row>
    <row r="20" spans="1:7" x14ac:dyDescent="0.25">
      <c r="A20" s="1" t="s">
        <v>21</v>
      </c>
      <c r="B20" s="2">
        <v>13</v>
      </c>
      <c r="C20" s="2">
        <v>11</v>
      </c>
      <c r="D20" s="2">
        <v>12</v>
      </c>
      <c r="E20" s="2">
        <v>11</v>
      </c>
      <c r="F20" s="67"/>
      <c r="G20" s="67"/>
    </row>
    <row r="21" spans="1:7" x14ac:dyDescent="0.25">
      <c r="A21" s="1" t="s">
        <v>22</v>
      </c>
      <c r="B21" s="2">
        <v>16</v>
      </c>
      <c r="C21" s="2">
        <v>10</v>
      </c>
      <c r="D21" s="2">
        <v>15</v>
      </c>
      <c r="E21" s="2">
        <v>9</v>
      </c>
      <c r="F21" s="67"/>
      <c r="G21" s="67"/>
    </row>
    <row r="22" spans="1:7" x14ac:dyDescent="0.25">
      <c r="A22" s="1" t="s">
        <v>23</v>
      </c>
      <c r="B22" s="2">
        <v>5</v>
      </c>
      <c r="C22" s="2">
        <v>8</v>
      </c>
      <c r="D22" s="2">
        <v>2</v>
      </c>
      <c r="E22" s="2">
        <v>5</v>
      </c>
      <c r="F22" s="67"/>
      <c r="G22" s="67"/>
    </row>
    <row r="23" spans="1:7" x14ac:dyDescent="0.25">
      <c r="A23" s="1" t="s">
        <v>24</v>
      </c>
      <c r="B23" s="2">
        <v>6</v>
      </c>
      <c r="C23" s="2">
        <v>7</v>
      </c>
      <c r="D23" s="2">
        <v>10</v>
      </c>
      <c r="E23" s="2">
        <v>8</v>
      </c>
      <c r="F23" s="67"/>
      <c r="G23" s="67"/>
    </row>
    <row r="25" spans="1:7" x14ac:dyDescent="0.25">
      <c r="C25" t="s">
        <v>151</v>
      </c>
      <c r="D25" s="67"/>
      <c r="E25" s="60"/>
    </row>
    <row r="26" spans="1:7" x14ac:dyDescent="0.25">
      <c r="C26" t="s">
        <v>152</v>
      </c>
      <c r="D26" s="67"/>
    </row>
  </sheetData>
  <pageMargins left="0.7" right="0.7" top="0.75" bottom="0.75" header="0.3" footer="0.3"/>
  <pageSetup paperSize="9" scale="49" orientation="portrait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1"/>
  <sheetViews>
    <sheetView view="pageBreakPreview" zoomScale="60" zoomScaleNormal="100" workbookViewId="0">
      <selection activeCell="H14" sqref="H14"/>
    </sheetView>
  </sheetViews>
  <sheetFormatPr baseColWidth="10" defaultRowHeight="15" x14ac:dyDescent="0.25"/>
  <cols>
    <col min="1" max="1" width="29.42578125" bestFit="1" customWidth="1"/>
    <col min="2" max="2" width="12" bestFit="1" customWidth="1"/>
    <col min="7" max="7" width="3.5703125" customWidth="1"/>
    <col min="8" max="8" width="107.140625" customWidth="1"/>
  </cols>
  <sheetData>
    <row r="1" spans="1:6" x14ac:dyDescent="0.25">
      <c r="A1" s="37" t="s">
        <v>99</v>
      </c>
      <c r="B1" s="38">
        <f>38*5</f>
        <v>190</v>
      </c>
      <c r="C1" s="39" t="s">
        <v>160</v>
      </c>
      <c r="D1" s="39" t="s">
        <v>161</v>
      </c>
      <c r="E1" s="39" t="s">
        <v>162</v>
      </c>
      <c r="F1" s="39" t="s">
        <v>163</v>
      </c>
    </row>
    <row r="2" spans="1:6" x14ac:dyDescent="0.25">
      <c r="A2" s="40" t="s">
        <v>100</v>
      </c>
      <c r="B2" s="40"/>
      <c r="C2" s="41">
        <v>8</v>
      </c>
      <c r="D2" s="41">
        <v>8.25</v>
      </c>
      <c r="E2" s="41">
        <v>10.6</v>
      </c>
      <c r="F2" s="41">
        <v>7.5</v>
      </c>
    </row>
    <row r="3" spans="1:6" x14ac:dyDescent="0.25">
      <c r="A3" s="42" t="s">
        <v>101</v>
      </c>
      <c r="B3" s="43">
        <v>0.25</v>
      </c>
      <c r="C3" s="41">
        <v>5</v>
      </c>
      <c r="D3" s="41">
        <v>6</v>
      </c>
      <c r="E3" s="41">
        <v>0</v>
      </c>
      <c r="F3" s="41">
        <v>8</v>
      </c>
    </row>
    <row r="4" spans="1:6" x14ac:dyDescent="0.25">
      <c r="A4" s="42" t="s">
        <v>101</v>
      </c>
      <c r="B4" s="43">
        <v>0.5</v>
      </c>
      <c r="C4" s="41">
        <v>2</v>
      </c>
      <c r="D4" s="41">
        <v>1</v>
      </c>
      <c r="E4" s="41">
        <v>0</v>
      </c>
      <c r="F4" s="41">
        <v>6</v>
      </c>
    </row>
    <row r="5" spans="1:6" x14ac:dyDescent="0.25">
      <c r="A5" s="42" t="s">
        <v>101</v>
      </c>
      <c r="B5" s="43">
        <v>1</v>
      </c>
      <c r="C5" s="41">
        <v>3</v>
      </c>
      <c r="D5" s="41">
        <v>0</v>
      </c>
      <c r="E5" s="41">
        <v>0</v>
      </c>
      <c r="F5" s="41">
        <v>0</v>
      </c>
    </row>
    <row r="6" spans="1:6" x14ac:dyDescent="0.25">
      <c r="A6" s="42" t="s">
        <v>102</v>
      </c>
      <c r="B6" s="44">
        <v>1</v>
      </c>
      <c r="C6" s="41">
        <v>10</v>
      </c>
      <c r="D6" s="41">
        <v>18</v>
      </c>
      <c r="E6" s="41">
        <v>4</v>
      </c>
      <c r="F6" s="41">
        <v>7</v>
      </c>
    </row>
    <row r="7" spans="1:6" x14ac:dyDescent="0.25">
      <c r="A7" s="42" t="s">
        <v>103</v>
      </c>
      <c r="B7" s="45"/>
      <c r="C7" s="46">
        <v>0.01</v>
      </c>
      <c r="D7" s="46">
        <v>0.02</v>
      </c>
      <c r="E7" s="46">
        <v>0.03</v>
      </c>
      <c r="F7" s="47">
        <v>0</v>
      </c>
    </row>
    <row r="8" spans="1:6" x14ac:dyDescent="0.25">
      <c r="A8" s="42" t="s">
        <v>104</v>
      </c>
      <c r="B8" s="44">
        <v>100</v>
      </c>
      <c r="C8" s="41">
        <v>1</v>
      </c>
      <c r="D8" s="41">
        <v>0</v>
      </c>
      <c r="E8" s="41">
        <v>4</v>
      </c>
      <c r="F8" s="41">
        <v>2</v>
      </c>
    </row>
    <row r="9" spans="1:6" x14ac:dyDescent="0.25">
      <c r="A9" s="42" t="s">
        <v>105</v>
      </c>
      <c r="B9" s="45"/>
      <c r="C9" s="48">
        <v>3750</v>
      </c>
      <c r="D9" s="48">
        <v>4620</v>
      </c>
      <c r="E9" s="48">
        <v>8650</v>
      </c>
      <c r="F9" s="48">
        <v>4995</v>
      </c>
    </row>
    <row r="10" spans="1:6" x14ac:dyDescent="0.25">
      <c r="B10" s="49"/>
    </row>
    <row r="11" spans="1:6" x14ac:dyDescent="0.25">
      <c r="A11" s="37"/>
      <c r="B11" s="49"/>
    </row>
    <row r="12" spans="1:6" x14ac:dyDescent="0.25">
      <c r="A12" s="37" t="s">
        <v>106</v>
      </c>
      <c r="B12" s="50"/>
      <c r="C12" s="51"/>
      <c r="D12" s="51"/>
      <c r="E12" s="51"/>
      <c r="F12" s="51"/>
    </row>
    <row r="13" spans="1:6" x14ac:dyDescent="0.25">
      <c r="A13" s="40" t="s">
        <v>107</v>
      </c>
      <c r="B13" s="52"/>
      <c r="C13" s="51"/>
      <c r="D13" s="51"/>
      <c r="E13" s="51"/>
      <c r="F13" s="51"/>
    </row>
    <row r="14" spans="1:6" x14ac:dyDescent="0.25">
      <c r="A14" s="42" t="s">
        <v>101</v>
      </c>
      <c r="B14" s="43">
        <v>0.25</v>
      </c>
      <c r="C14" s="53"/>
      <c r="D14" s="53"/>
      <c r="E14" s="53"/>
      <c r="F14" s="53"/>
    </row>
    <row r="15" spans="1:6" x14ac:dyDescent="0.25">
      <c r="A15" s="42" t="s">
        <v>101</v>
      </c>
      <c r="B15" s="43">
        <v>0.5</v>
      </c>
      <c r="C15" s="53"/>
      <c r="D15" s="53"/>
      <c r="E15" s="53"/>
      <c r="F15" s="53"/>
    </row>
    <row r="16" spans="1:6" x14ac:dyDescent="0.25">
      <c r="A16" s="42" t="s">
        <v>101</v>
      </c>
      <c r="B16" s="43">
        <v>1</v>
      </c>
      <c r="C16" s="53"/>
      <c r="D16" s="53"/>
      <c r="E16" s="53"/>
      <c r="F16" s="53"/>
    </row>
    <row r="17" spans="1:8" x14ac:dyDescent="0.25">
      <c r="A17" s="42" t="s">
        <v>108</v>
      </c>
      <c r="B17" s="44">
        <v>1</v>
      </c>
      <c r="C17" s="53"/>
      <c r="D17" s="53"/>
      <c r="E17" s="53"/>
      <c r="F17" s="53"/>
    </row>
    <row r="18" spans="1:8" x14ac:dyDescent="0.25">
      <c r="A18" s="42" t="s">
        <v>103</v>
      </c>
      <c r="B18" s="45"/>
      <c r="C18" s="53"/>
      <c r="D18" s="53"/>
      <c r="E18" s="53"/>
      <c r="F18" s="53"/>
    </row>
    <row r="19" spans="1:8" x14ac:dyDescent="0.25">
      <c r="A19" s="42" t="s">
        <v>109</v>
      </c>
      <c r="B19" s="44">
        <v>100</v>
      </c>
      <c r="C19" s="53"/>
      <c r="D19" s="53"/>
      <c r="E19" s="53"/>
      <c r="F19" s="53"/>
    </row>
    <row r="20" spans="1:8" x14ac:dyDescent="0.25">
      <c r="A20" s="42" t="s">
        <v>110</v>
      </c>
      <c r="B20" s="45"/>
      <c r="C20" s="53"/>
      <c r="D20" s="53"/>
      <c r="E20" s="53"/>
      <c r="F20" s="53"/>
    </row>
    <row r="21" spans="1:8" ht="15.75" thickBot="1" x14ac:dyDescent="0.3">
      <c r="A21" s="54" t="s">
        <v>111</v>
      </c>
      <c r="B21" s="39"/>
      <c r="C21" s="55"/>
      <c r="D21" s="55"/>
      <c r="E21" s="55"/>
      <c r="F21" s="55"/>
    </row>
    <row r="22" spans="1:8" ht="15.75" thickBot="1" x14ac:dyDescent="0.3">
      <c r="H22" s="58" t="s">
        <v>25</v>
      </c>
    </row>
    <row r="23" spans="1:8" x14ac:dyDescent="0.25">
      <c r="H23" s="56" t="s">
        <v>112</v>
      </c>
    </row>
    <row r="24" spans="1:8" x14ac:dyDescent="0.25">
      <c r="H24" s="56" t="s">
        <v>113</v>
      </c>
    </row>
    <row r="25" spans="1:8" x14ac:dyDescent="0.25">
      <c r="H25" s="56" t="s">
        <v>114</v>
      </c>
    </row>
    <row r="26" spans="1:8" x14ac:dyDescent="0.25">
      <c r="H26" s="56" t="s">
        <v>115</v>
      </c>
    </row>
    <row r="27" spans="1:8" x14ac:dyDescent="0.25">
      <c r="H27" s="56" t="s">
        <v>116</v>
      </c>
    </row>
    <row r="28" spans="1:8" x14ac:dyDescent="0.25">
      <c r="H28" s="56" t="s">
        <v>117</v>
      </c>
    </row>
    <row r="29" spans="1:8" x14ac:dyDescent="0.25">
      <c r="H29" s="56" t="s">
        <v>118</v>
      </c>
    </row>
    <row r="30" spans="1:8" x14ac:dyDescent="0.25">
      <c r="H30" s="56" t="s">
        <v>119</v>
      </c>
    </row>
    <row r="31" spans="1:8" x14ac:dyDescent="0.25">
      <c r="H31" s="56" t="s">
        <v>120</v>
      </c>
    </row>
    <row r="32" spans="1:8" x14ac:dyDescent="0.25">
      <c r="H32" s="56" t="s">
        <v>121</v>
      </c>
    </row>
    <row r="33" spans="8:8" x14ac:dyDescent="0.25">
      <c r="H33" s="56" t="s">
        <v>122</v>
      </c>
    </row>
    <row r="34" spans="8:8" x14ac:dyDescent="0.25">
      <c r="H34" s="56" t="s">
        <v>158</v>
      </c>
    </row>
    <row r="35" spans="8:8" x14ac:dyDescent="0.25">
      <c r="H35" s="56" t="s">
        <v>123</v>
      </c>
    </row>
    <row r="36" spans="8:8" x14ac:dyDescent="0.25">
      <c r="H36" s="56" t="s">
        <v>124</v>
      </c>
    </row>
    <row r="37" spans="8:8" x14ac:dyDescent="0.25">
      <c r="H37" s="56" t="s">
        <v>125</v>
      </c>
    </row>
    <row r="38" spans="8:8" x14ac:dyDescent="0.25">
      <c r="H38" s="56"/>
    </row>
    <row r="39" spans="8:8" x14ac:dyDescent="0.25">
      <c r="H39" s="56" t="s">
        <v>126</v>
      </c>
    </row>
    <row r="40" spans="8:8" x14ac:dyDescent="0.25">
      <c r="H40" s="56" t="s">
        <v>127</v>
      </c>
    </row>
    <row r="41" spans="8:8" ht="15.75" thickBot="1" x14ac:dyDescent="0.3">
      <c r="H41" s="57" t="s">
        <v>128</v>
      </c>
    </row>
  </sheetData>
  <pageMargins left="0.7" right="0.7" top="0.75" bottom="0.75" header="0.3" footer="0.3"/>
  <pageSetup paperSize="9" scale="44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2</vt:i4>
      </vt:variant>
    </vt:vector>
  </HeadingPairs>
  <TitlesOfParts>
    <vt:vector size="12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'6'!Zone_d_impression</vt:lpstr>
      <vt:lpstr>'7'!Zone_d_impression</vt:lpstr>
    </vt:vector>
  </TitlesOfParts>
  <Company>Sup de Co La Rochelle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GAUTREAU Olivier</dc:creator>
  <cp:lastModifiedBy>Alexandre ADAM</cp:lastModifiedBy>
  <dcterms:created xsi:type="dcterms:W3CDTF">2018-04-13T08:45:41Z</dcterms:created>
  <dcterms:modified xsi:type="dcterms:W3CDTF">2020-02-17T12:32:45Z</dcterms:modified>
</cp:coreProperties>
</file>